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osterij\Dropbox (Wofford College)\Lani\H Drive\web\expense report new\"/>
    </mc:Choice>
  </mc:AlternateContent>
  <bookViews>
    <workbookView xWindow="-96" yWindow="-276" windowWidth="15360" windowHeight="8388"/>
  </bookViews>
  <sheets>
    <sheet name="expense form" sheetId="1" r:id="rId1"/>
    <sheet name="FAQ's" sheetId="3" r:id="rId2"/>
  </sheets>
  <definedNames>
    <definedName name="_xlnm.Print_Area" localSheetId="0">'expense form'!$A$1:$K$62</definedName>
  </definedNames>
  <calcPr calcId="152511"/>
</workbook>
</file>

<file path=xl/calcChain.xml><?xml version="1.0" encoding="utf-8"?>
<calcChain xmlns="http://schemas.openxmlformats.org/spreadsheetml/2006/main">
  <c r="E29" i="1" l="1"/>
  <c r="E30" i="1"/>
  <c r="K28" i="1"/>
  <c r="E32" i="1"/>
  <c r="E33" i="1"/>
  <c r="K31" i="1"/>
  <c r="I58" i="1"/>
  <c r="E35" i="1"/>
  <c r="E36" i="1"/>
  <c r="K34" i="1"/>
  <c r="E26" i="1"/>
  <c r="E27" i="1"/>
  <c r="K25" i="1"/>
  <c r="E23" i="1"/>
  <c r="E24" i="1"/>
  <c r="K22" i="1"/>
  <c r="E20" i="1"/>
  <c r="E21" i="1"/>
  <c r="K19" i="1"/>
  <c r="E17" i="1"/>
  <c r="E18" i="1"/>
  <c r="K16" i="1"/>
  <c r="E14" i="1"/>
  <c r="E15" i="1"/>
  <c r="K13" i="1"/>
  <c r="E12" i="1"/>
  <c r="K10" i="1"/>
  <c r="K38" i="1"/>
  <c r="G38" i="1"/>
  <c r="H38" i="1"/>
  <c r="J38" i="1"/>
  <c r="K41" i="1"/>
  <c r="K42" i="1"/>
  <c r="D38" i="1"/>
  <c r="L38" i="1"/>
  <c r="M38" i="1"/>
  <c r="I59" i="1"/>
</calcChain>
</file>

<file path=xl/comments1.xml><?xml version="1.0" encoding="utf-8"?>
<comments xmlns="http://schemas.openxmlformats.org/spreadsheetml/2006/main">
  <authors>
    <author>User</author>
  </authors>
  <commentList>
    <comment ref="A2" authorId="0" shapeId="0">
      <text>
        <r>
          <rPr>
            <sz val="9"/>
            <color indexed="81"/>
            <rFont val="Tahoma"/>
            <family val="2"/>
          </rPr>
          <t>Please list use the date of the last expense incurred.</t>
        </r>
      </text>
    </comment>
    <comment ref="A9" authorId="0" shapeId="0">
      <text>
        <r>
          <rPr>
            <sz val="9"/>
            <color indexed="81"/>
            <rFont val="Tahoma"/>
            <family val="2"/>
          </rPr>
          <t xml:space="preserve">Please include the date the expenditures were incurred.  If lodging is for more than one evening, it is not necessary to show the lodging separately for each day.  Instead, include the total lodging amount on either the first or last date of your stay. </t>
        </r>
      </text>
    </comment>
    <comment ref="B9" authorId="0" shapeId="0">
      <text>
        <r>
          <rPr>
            <sz val="9"/>
            <color indexed="81"/>
            <rFont val="Tahoma"/>
            <family val="2"/>
          </rPr>
          <t>All expenses MUST include a business purpose.  Please be as specific as possible.  Travel expenses should also include the location of the travel and, if any of your expenses relate to more than one employee, the names of the individuals for which expenses have been incurred.  For non-travel expenses, list the store/business name as the location and include the business purpose.</t>
        </r>
      </text>
    </comment>
    <comment ref="D9" authorId="0" shapeId="0">
      <text>
        <r>
          <rPr>
            <sz val="9"/>
            <color indexed="81"/>
            <rFont val="Tahoma"/>
            <family val="2"/>
          </rPr>
          <t>Enter the mileage only (dollar amount of reimbursement will be calculated automatically).  Reimbursable mileage is calculated as the lesser of the mileage from the College to the destination or from your point of origin to the destination.  The origin and destination points should be included in either the "Location &amp; Business Purpose" or "Description" fields.</t>
        </r>
      </text>
    </comment>
    <comment ref="F9" authorId="0" shapeId="0">
      <text>
        <r>
          <rPr>
            <sz val="9"/>
            <color indexed="81"/>
            <rFont val="Tahoma"/>
            <family val="2"/>
          </rPr>
          <t>Meals should be of a reasonable cost and should not exceed the IRS per diem rates for the location of your travel (see T&amp;E policy).  For any meals involving more than one person, names of all attendees must be included in either the "Description" field or handwritten on the back of the receipt.  Where there are a large number of attendees (more than 6), the type of group is acceptable.  Employees are reminded that alcoholic beverages are not generally reimbursable and are never reimbursable from federal funds.</t>
        </r>
      </text>
    </comment>
    <comment ref="H9" authorId="0" shapeId="0">
      <text>
        <r>
          <rPr>
            <sz val="9"/>
            <color indexed="81"/>
            <rFont val="Tahoma"/>
            <family val="2"/>
          </rPr>
          <t>Lodging expenses should be supported by an itemized hotel receipt.  The amount in this field should only included lodging charges.  Any other charges incurred at a hotel (meals, laundry, etc.) should be reported separately from the lodging expense.  Refer to T&amp;E Policy for guidelines on selecting appropriate lodging.</t>
        </r>
      </text>
    </comment>
    <comment ref="I9" authorId="0" shapeId="0">
      <text>
        <r>
          <rPr>
            <sz val="9"/>
            <color indexed="81"/>
            <rFont val="Tahoma"/>
            <family val="2"/>
          </rPr>
          <t>Please use only those descriptions available in the drop down box.  Additional information of the expense may be included in the "Location &amp; Business Purpose" field or written directly on the supporting receipt.  If you select "Misc." you will need to provide additional details on the receipt.</t>
        </r>
      </text>
    </comment>
    <comment ref="J9" authorId="0" shapeId="0">
      <text>
        <r>
          <rPr>
            <sz val="9"/>
            <color indexed="81"/>
            <rFont val="Tahoma"/>
            <family val="2"/>
          </rPr>
          <t>Use a different line for each receipt, so that the amount entered here matches the relevant receipt attached to the Report.</t>
        </r>
      </text>
    </comment>
    <comment ref="K9" authorId="0" shapeId="0">
      <text>
        <r>
          <rPr>
            <sz val="9"/>
            <color indexed="81"/>
            <rFont val="Tahoma"/>
            <family val="2"/>
          </rPr>
          <t>Totals calculate automatically based on the information input in the highlighted cells.</t>
        </r>
      </text>
    </comment>
    <comment ref="K40" authorId="0" shapeId="0">
      <text>
        <r>
          <rPr>
            <sz val="9"/>
            <color indexed="81"/>
            <rFont val="Tahoma"/>
            <family val="2"/>
          </rPr>
          <t>If you have received an advance and are using this form to substantiate your expenditures and/or request a reimbursement above the amount of the advance previously received, please enter the dollar amount of the advance received here.</t>
        </r>
      </text>
    </comment>
    <comment ref="I52" authorId="0" shapeId="0">
      <text>
        <r>
          <rPr>
            <sz val="9"/>
            <color indexed="81"/>
            <rFont val="Tahoma"/>
            <family val="2"/>
          </rPr>
          <t>Please include either the INDEX and ACCOUNT numbers or the FUND, ORG, ACCOUNT, AND PROGRAM numbers in the respective fields (Please note that if you have an index (e.g. INSTRU), you only need to enter an account number.  If you do not have an index, you must enter all remaining four cells).  Exception is agency or club account which is Fund + Account.  Please also include the dollar amount of your reimbursement request to be distributed to each account number.  The totals from the accounting distribution must agree to the total balance due above.</t>
        </r>
      </text>
    </comment>
    <comment ref="I59" authorId="0" shapeId="0">
      <text>
        <r>
          <rPr>
            <sz val="9"/>
            <color indexed="81"/>
            <rFont val="Tahoma"/>
            <family val="2"/>
          </rPr>
          <t>The word "ERROR!" will appear here if the total amount coded does not agree to the total balance due shown above.</t>
        </r>
      </text>
    </comment>
  </commentList>
</comments>
</file>

<file path=xl/sharedStrings.xml><?xml version="1.0" encoding="utf-8"?>
<sst xmlns="http://schemas.openxmlformats.org/spreadsheetml/2006/main" count="145" uniqueCount="93">
  <si>
    <t>Name:</t>
  </si>
  <si>
    <t>D</t>
  </si>
  <si>
    <t>Date:</t>
  </si>
  <si>
    <t>Wofford ID:</t>
  </si>
  <si>
    <t>Employee</t>
  </si>
  <si>
    <t>Student</t>
  </si>
  <si>
    <t>Other</t>
  </si>
  <si>
    <t>Address (if other than CPO):</t>
  </si>
  <si>
    <t># miles</t>
  </si>
  <si>
    <t>B</t>
  </si>
  <si>
    <t xml:space="preserve">X  </t>
  </si>
  <si>
    <t>L</t>
  </si>
  <si>
    <t xml:space="preserve">=   </t>
  </si>
  <si>
    <t>Row total</t>
  </si>
  <si>
    <t>Difference</t>
  </si>
  <si>
    <t>LESS ADVANCE RECEIVED, IF ANY</t>
  </si>
  <si>
    <t>BALANCE DUE YOU</t>
  </si>
  <si>
    <t>BALANCE DUE WOFFORD</t>
  </si>
  <si>
    <t>If Other, Describe:</t>
  </si>
  <si>
    <t>CPO Box:</t>
  </si>
  <si>
    <t>Phone EXT:</t>
  </si>
  <si>
    <t>TOTAL EXPENSES</t>
  </si>
  <si>
    <t>Approval</t>
  </si>
  <si>
    <t>OTHER</t>
  </si>
  <si>
    <t>DESCRIPTION</t>
  </si>
  <si>
    <t>$ AMT</t>
  </si>
  <si>
    <t>TOTAL</t>
  </si>
  <si>
    <t>MEALS</t>
  </si>
  <si>
    <t>LODGING</t>
  </si>
  <si>
    <t>MILEAGE</t>
  </si>
  <si>
    <t>DATE</t>
  </si>
  <si>
    <t>ACCOUNT DISTRIBUTION AND AMOUNTS:</t>
  </si>
  <si>
    <t>INDEX</t>
  </si>
  <si>
    <t>FUND</t>
  </si>
  <si>
    <t>ORG</t>
  </si>
  <si>
    <t>ACCOUNT</t>
  </si>
  <si>
    <t>PROGRAM</t>
  </si>
  <si>
    <t>AMOUNT</t>
  </si>
  <si>
    <t xml:space="preserve">MUST AGREE TO BALANCE </t>
  </si>
  <si>
    <t>ABOVE</t>
  </si>
  <si>
    <t>PLEASE SEE INSTRUCTIONS FOR FORM COMPLETION ON THE WOFFORD WEBSITE</t>
  </si>
  <si>
    <t>Airfare</t>
  </si>
  <si>
    <t>Auto Rental</t>
  </si>
  <si>
    <t>Parking</t>
  </si>
  <si>
    <t>Tolls</t>
  </si>
  <si>
    <t>Postage</t>
  </si>
  <si>
    <t>Telephone</t>
  </si>
  <si>
    <t>Registration Fees</t>
  </si>
  <si>
    <t>Equipment Rental</t>
  </si>
  <si>
    <t>Gas</t>
  </si>
  <si>
    <t>LOCATION &amp; BUSINESS PURPOSE</t>
  </si>
  <si>
    <t>Supplies - Classroom</t>
  </si>
  <si>
    <t>Supplies - Other Department</t>
  </si>
  <si>
    <t>Supplies - Special Event</t>
  </si>
  <si>
    <t>Special Event Facility</t>
  </si>
  <si>
    <t>Special Event Food</t>
  </si>
  <si>
    <t>Special Event Rental</t>
  </si>
  <si>
    <t>Internet Charges</t>
  </si>
  <si>
    <t>Taxi/Other ground transportation</t>
  </si>
  <si>
    <t>Misc (incl description on original receipt)</t>
  </si>
  <si>
    <t>Please use boxes below for the Account to charge</t>
  </si>
  <si>
    <t>Fund</t>
  </si>
  <si>
    <t>Org</t>
  </si>
  <si>
    <t>Acct</t>
  </si>
  <si>
    <t>Prog</t>
  </si>
  <si>
    <t>Example 2</t>
  </si>
  <si>
    <t>Index</t>
  </si>
  <si>
    <t>Account</t>
  </si>
  <si>
    <t xml:space="preserve">ATHADM </t>
  </si>
  <si>
    <t xml:space="preserve">                 Example 1                                                    -OR-</t>
  </si>
  <si>
    <t>(see completed examples below)</t>
  </si>
  <si>
    <t>Example 3 (Agency or Club Accts)</t>
  </si>
  <si>
    <t>*(All Expense Reports Should be Approved by a Supervisor or Other Appropriate Individual - see T&amp;E Policy for details)</t>
  </si>
  <si>
    <t>Signature of Individual Requesting Reimbursement (MUST be the individual who will receve the check)</t>
  </si>
  <si>
    <t>Expense Report - Frequently Asked Questions</t>
  </si>
  <si>
    <t>A: The Business Office requires 3 business days to process your exense reimbursement.  For employees, funds will be disbursed via direct deposit into the same account that is used for your payroll deposits.</t>
  </si>
  <si>
    <t>A: All receipts submitted for reimbursement should be itemized receipts showing the specific items purchased.  Credit card receipts or statements that do not contain an itemized list are not acceptable.  In addition, receipts should be stapled to the expense report in the order they appear on the Expense Report (going down each column).  The total to be reimbursed should be circled or written on the receipt and MUST match the total include on the Expense Report.</t>
  </si>
  <si>
    <r>
      <t xml:space="preserve">A: Alcohol is generally not reimbursable (and may never be reimbursed from federal funds).  However, if the individual's suprvisor wishes to approve reimbursement for alcohol purchases, the </t>
    </r>
    <r>
      <rPr>
        <b/>
        <sz val="10"/>
        <rFont val="Arial"/>
        <family val="2"/>
      </rPr>
      <t>reviewer</t>
    </r>
    <r>
      <rPr>
        <sz val="10"/>
        <rFont val="Arial"/>
      </rPr>
      <t xml:space="preserve"> must circle the alcohol on the receipt and initial the receipt.</t>
    </r>
  </si>
  <si>
    <t>A: Employees are permitted to use their own cars for trips less than 150 miles round-trip.  If using your own car, you may submit mileage only for reimbursement.  The total amount of mileage that will be reimbursed for any given trip is 150 miles.  If you use a College vehicle, you may submit receipts for gas purchased but may not be reimbursed for mileage.</t>
  </si>
  <si>
    <t>A: If you have previously received a cash advance and are using the Expense Report to account for that advance, you must enter the total amount of the advance in the box labeled "LESS ADVANCE RECEIVED, IF ANY".  The "BALANCE DUE WOFFORD" or "BALANCE DUE YOU" amounts will automatically calculated based on the data you have entered into the form.  If you have a Balance Due Wofford, the Expense Report should include a personal check made out to Wofford College stapled to the front of the Report.</t>
  </si>
  <si>
    <t xml:space="preserve">A: The Expense Report form contains space for up to five separate account codings.  Please do not prepare a separate expense report for each account coding.  Instead, include all expense items on a single report but break out the total according to the expense accounts that should be charged. </t>
  </si>
  <si>
    <t>A: You should always request an itemized receipt for all purchases for which you expect to be reimbursed.  In some instances, when travel web sites are used to "bundle" travel purchases (such as when using Orbitz or Travelocity), an itemized receipt may not be available for each component purchased.  In this case, the individual must document, in writing, directly on the receipt copy, the following:
- The reason that an itemized receipt was available
- A statement describing the specific items being reimbursed (for example, for lodging, the statement should explain that the charge includes only room charges and related taxes and does not include any ancillary charges like room service or in-room movies)
- The signature of the individual requesting reimbursement.</t>
  </si>
  <si>
    <t>Q1: When will I receive my reimbursement?</t>
  </si>
  <si>
    <t>Q2: What should be included on my receipts submitted for reimbursement?</t>
  </si>
  <si>
    <t>Q3: Can I be reimbursed for purchases of alcohol as part of a meal?</t>
  </si>
  <si>
    <t>Q4: How can I be reimbursed for travel by car?</t>
  </si>
  <si>
    <t>Q5: What should I do if I can not get an itemized receipt for certain travel costs?</t>
  </si>
  <si>
    <t>Q6: How do I account for cash advances?</t>
  </si>
  <si>
    <t>Q7: What should I do if my expenses do not fit on one Expense Report?</t>
  </si>
  <si>
    <t>Q8: What should I do if I have expenses that need to be charged to more than one account?</t>
  </si>
  <si>
    <t>Q9: What should I be looking for as a reviewer/approver of expense reports?</t>
  </si>
  <si>
    <t>A: Reviewers/approvers should ensure the following:
1. Itemized receipts exist for all charges on the Expense Report.  If an itemized receipt is not present, the reviewer should ensure that either a Missing Receipt Form has been prepared or that a statement explaining the reason that an itemized receipt can not be provided is included (see Q5 above)
2. Tthat the nature of expenses being reimbursed are appropriate, reasonable, and in line with College policy
3. That any employee travel was properly approved in advance for a legitimate College purpose
4. Ensure that the total amount Due Wofford or Due to the Emlpyee, agrees to the total amount coded to specific accounts in the section labeled "Account Distribution and Amounts".</t>
  </si>
  <si>
    <t>A: Employees are strongly encouraged to submit expenses in a timely fashion, such that all expenses can fit on a single Expense Report.  However, If you need more space than is currently included in the Expense Report, you may either submit two separate requests for reimbursement (this would result in processing two separate checks) or carry forward the total from the first Expense Report onto the first line of the second Expense Report (this will allow AP to process only a single check).  However, if you choose to carry the total from one Expense Report to the check, the Expense Reports must be clearly labeled (e.g. "1 of 2", "2 of 2",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</si>
</sst>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5" formatCode="000\-00\-0000"/>
    <numFmt numFmtId="167" formatCode="&quot;$&quot;#,##0.00"/>
    <numFmt numFmtId="168" formatCode="&quot;$&quot;#,##0.000"/>
    <numFmt numFmtId="169" formatCode="0.000"/>
  </numFmts>
  <fonts count="21" x14ac:knownFonts="1">
    <font>
      <sz val="10"/>
      <name val="Arial"/>
    </font>
    <font>
      <sz val="10"/>
      <name val="Arial"/>
    </font>
    <font>
      <sz val="8.5"/>
      <name val="Arial"/>
      <family val="2"/>
    </font>
    <font>
      <b/>
      <sz val="8.5"/>
      <name val="Arial"/>
      <family val="2"/>
    </font>
    <font>
      <b/>
      <sz val="10"/>
      <name val="Arial"/>
      <family val="2"/>
    </font>
    <font>
      <b/>
      <sz val="8.5"/>
      <name val="Arial"/>
      <family val="2"/>
    </font>
    <font>
      <sz val="10"/>
      <name val="Arial"/>
      <family val="2"/>
    </font>
    <font>
      <u/>
      <sz val="8.5"/>
      <name val="Arial"/>
      <family val="2"/>
    </font>
    <font>
      <b/>
      <sz val="8"/>
      <name val="Arial"/>
      <family val="2"/>
    </font>
    <font>
      <sz val="8"/>
      <name val="Arial"/>
      <family val="2"/>
    </font>
    <font>
      <b/>
      <sz val="9"/>
      <name val="Arial"/>
      <family val="2"/>
    </font>
    <font>
      <sz val="8"/>
      <name val="Arial"/>
      <family val="2"/>
    </font>
    <font>
      <b/>
      <u/>
      <sz val="8.5"/>
      <name val="Arial"/>
      <family val="2"/>
    </font>
    <font>
      <b/>
      <sz val="10"/>
      <name val="Arial"/>
      <family val="2"/>
    </font>
    <font>
      <sz val="9"/>
      <name val="Arial"/>
      <family val="2"/>
    </font>
    <font>
      <sz val="8"/>
      <name val="Tahoma"/>
      <family val="2"/>
    </font>
    <font>
      <b/>
      <u/>
      <sz val="14"/>
      <name val="Wingdings"/>
      <charset val="2"/>
    </font>
    <font>
      <u/>
      <sz val="10"/>
      <color indexed="12"/>
      <name val="Arial"/>
      <family val="2"/>
    </font>
    <font>
      <b/>
      <sz val="8.5"/>
      <color indexed="12"/>
      <name val="Arial"/>
      <family val="2"/>
    </font>
    <font>
      <sz val="9"/>
      <color indexed="81"/>
      <name val="Tahoma"/>
      <family val="2"/>
    </font>
    <font>
      <b/>
      <sz val="8.5"/>
      <color rgb="FFFF0000"/>
      <name val="Arial"/>
      <family val="2"/>
    </font>
  </fonts>
  <fills count="5">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lightUp"/>
    </fill>
  </fills>
  <borders count="20">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62">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Border="1"/>
    <xf numFmtId="0" fontId="5" fillId="0" borderId="0" xfId="0" applyFont="1"/>
    <xf numFmtId="0" fontId="7" fillId="0" borderId="0" xfId="0" applyFont="1" applyBorder="1"/>
    <xf numFmtId="0" fontId="7" fillId="0" borderId="0" xfId="0" applyFont="1"/>
    <xf numFmtId="0" fontId="3" fillId="0" borderId="1" xfId="0" applyFont="1" applyBorder="1" applyAlignment="1">
      <alignment horizontal="center"/>
    </xf>
    <xf numFmtId="0" fontId="3" fillId="0" borderId="2" xfId="0" applyFont="1" applyBorder="1" applyAlignment="1">
      <alignment horizontal="center" vertical="center"/>
    </xf>
    <xf numFmtId="0" fontId="9" fillId="0" borderId="3" xfId="0" applyFont="1" applyBorder="1" applyAlignment="1">
      <alignment horizontal="left" wrapText="1"/>
    </xf>
    <xf numFmtId="168" fontId="2" fillId="0" borderId="0" xfId="0" applyNumberFormat="1" applyFont="1" applyBorder="1" applyAlignment="1">
      <alignment horizontal="right"/>
    </xf>
    <xf numFmtId="0" fontId="2" fillId="0" borderId="4" xfId="0" applyFont="1" applyBorder="1" applyAlignment="1">
      <alignment horizontal="left"/>
    </xf>
    <xf numFmtId="0" fontId="2" fillId="0" borderId="0" xfId="0" applyFont="1" applyAlignment="1"/>
    <xf numFmtId="0" fontId="2" fillId="0" borderId="0" xfId="0" quotePrefix="1" applyFont="1" applyAlignment="1">
      <alignment horizontal="right"/>
    </xf>
    <xf numFmtId="167" fontId="2" fillId="0" borderId="2" xfId="0" applyNumberFormat="1" applyFont="1" applyBorder="1" applyAlignment="1">
      <alignment horizontal="right"/>
    </xf>
    <xf numFmtId="167" fontId="2" fillId="0" borderId="5" xfId="0" applyNumberFormat="1" applyFont="1" applyBorder="1" applyAlignment="1">
      <alignment horizontal="left"/>
    </xf>
    <xf numFmtId="0" fontId="2" fillId="0" borderId="0" xfId="0" applyFont="1" applyProtection="1">
      <protection locked="0"/>
    </xf>
    <xf numFmtId="0" fontId="2" fillId="0" borderId="4" xfId="0" applyFont="1" applyBorder="1"/>
    <xf numFmtId="0" fontId="2" fillId="0" borderId="6" xfId="0" applyFont="1" applyBorder="1"/>
    <xf numFmtId="0" fontId="2" fillId="0" borderId="3" xfId="0" applyFont="1" applyBorder="1"/>
    <xf numFmtId="0" fontId="2" fillId="0" borderId="7" xfId="0" applyFont="1" applyBorder="1"/>
    <xf numFmtId="0" fontId="2" fillId="0" borderId="6" xfId="0" applyFont="1" applyBorder="1" applyAlignment="1">
      <alignment horizontal="center" vertical="center"/>
    </xf>
    <xf numFmtId="0" fontId="5" fillId="0" borderId="0" xfId="0" applyFont="1" applyAlignment="1">
      <alignment horizontal="center"/>
    </xf>
    <xf numFmtId="0" fontId="2" fillId="0" borderId="0" xfId="0" applyFont="1" applyAlignment="1">
      <alignment horizontal="right"/>
    </xf>
    <xf numFmtId="0" fontId="2" fillId="0" borderId="8" xfId="0" applyFont="1" applyBorder="1"/>
    <xf numFmtId="0" fontId="2" fillId="0" borderId="5" xfId="0" applyFont="1" applyBorder="1"/>
    <xf numFmtId="167" fontId="2" fillId="0" borderId="2" xfId="0" applyNumberFormat="1" applyFont="1" applyBorder="1" applyAlignment="1">
      <alignment horizontal="center"/>
    </xf>
    <xf numFmtId="167" fontId="2" fillId="0" borderId="2" xfId="0" applyNumberFormat="1" applyFont="1" applyBorder="1" applyAlignment="1">
      <alignment horizontal="center" vertical="center"/>
    </xf>
    <xf numFmtId="0" fontId="2" fillId="0" borderId="8" xfId="0" applyFont="1" applyBorder="1" applyAlignment="1">
      <alignment horizontal="center"/>
    </xf>
    <xf numFmtId="167" fontId="10" fillId="0" borderId="2" xfId="1" applyNumberFormat="1" applyFont="1" applyBorder="1" applyAlignment="1">
      <alignment horizontal="center"/>
    </xf>
    <xf numFmtId="167" fontId="2" fillId="0" borderId="0" xfId="0" applyNumberFormat="1" applyFont="1"/>
    <xf numFmtId="0" fontId="2" fillId="0" borderId="0" xfId="0" applyFont="1" applyFill="1" applyProtection="1">
      <protection locked="0"/>
    </xf>
    <xf numFmtId="0" fontId="4" fillId="0" borderId="0" xfId="0" applyFont="1"/>
    <xf numFmtId="0" fontId="4" fillId="0" borderId="0" xfId="0" applyFont="1" applyBorder="1"/>
    <xf numFmtId="0" fontId="3" fillId="0" borderId="0" xfId="0" applyFont="1" applyFill="1" applyBorder="1"/>
    <xf numFmtId="0" fontId="0" fillId="0" borderId="0" xfId="0" applyFill="1" applyBorder="1"/>
    <xf numFmtId="0" fontId="3"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Protection="1">
      <protection locked="0"/>
    </xf>
    <xf numFmtId="0" fontId="2" fillId="0" borderId="0" xfId="0" applyFont="1" applyFill="1" applyBorder="1" applyAlignment="1">
      <alignment horizontal="center" vertical="center"/>
    </xf>
    <xf numFmtId="0" fontId="7" fillId="0" borderId="0" xfId="0" applyFont="1" applyFill="1"/>
    <xf numFmtId="0" fontId="2" fillId="0" borderId="0" xfId="0" applyFont="1" applyFill="1" applyAlignment="1">
      <alignment horizontal="center" vertical="center"/>
    </xf>
    <xf numFmtId="0" fontId="4" fillId="0" borderId="9" xfId="0" applyFont="1" applyBorder="1"/>
    <xf numFmtId="0" fontId="5" fillId="0" borderId="0" xfId="0" applyFont="1" applyFill="1"/>
    <xf numFmtId="0" fontId="0" fillId="0" borderId="0" xfId="0" applyBorder="1" applyAlignment="1">
      <alignment horizontal="center" vertical="center"/>
    </xf>
    <xf numFmtId="0" fontId="2" fillId="0" borderId="0" xfId="0" applyFont="1" applyFill="1" applyBorder="1" applyProtection="1"/>
    <xf numFmtId="0" fontId="3" fillId="0" borderId="0" xfId="0" applyFont="1" applyFill="1" applyBorder="1" applyAlignment="1" applyProtection="1">
      <alignment horizontal="center" vertical="center"/>
      <protection locked="0"/>
    </xf>
    <xf numFmtId="14" fontId="4" fillId="0" borderId="0" xfId="0" applyNumberFormat="1" applyFont="1" applyFill="1" applyBorder="1" applyAlignment="1" applyProtection="1">
      <protection locked="0"/>
    </xf>
    <xf numFmtId="0" fontId="4" fillId="0" borderId="0" xfId="0" applyFont="1" applyFill="1" applyBorder="1" applyAlignment="1">
      <alignment horizontal="right"/>
    </xf>
    <xf numFmtId="0" fontId="13" fillId="0" borderId="1" xfId="0" applyFont="1" applyBorder="1"/>
    <xf numFmtId="0" fontId="4" fillId="0" borderId="0" xfId="0" applyFont="1" applyBorder="1" applyAlignment="1">
      <alignment horizontal="right"/>
    </xf>
    <xf numFmtId="167" fontId="4" fillId="0" borderId="10" xfId="0" applyNumberFormat="1"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Continuous"/>
    </xf>
    <xf numFmtId="0" fontId="2" fillId="0" borderId="12" xfId="0" applyFont="1" applyBorder="1"/>
    <xf numFmtId="0" fontId="9" fillId="0" borderId="4" xfId="0" applyFont="1" applyBorder="1" applyAlignment="1">
      <alignment horizontal="left" wrapText="1"/>
    </xf>
    <xf numFmtId="0" fontId="2" fillId="0" borderId="13" xfId="0" applyFont="1" applyBorder="1"/>
    <xf numFmtId="0" fontId="2" fillId="0" borderId="0" xfId="0" applyFont="1" applyBorder="1" applyAlignment="1">
      <alignment horizontal="center"/>
    </xf>
    <xf numFmtId="0" fontId="2" fillId="0" borderId="0" xfId="0" applyFont="1" applyBorder="1" applyAlignment="1">
      <alignment horizontal="right"/>
    </xf>
    <xf numFmtId="0" fontId="2" fillId="0" borderId="13" xfId="0" applyFont="1" applyBorder="1" applyAlignment="1">
      <alignment horizontal="center"/>
    </xf>
    <xf numFmtId="0" fontId="5" fillId="0" borderId="11" xfId="0" applyFont="1" applyBorder="1" applyAlignment="1">
      <alignment horizontal="center"/>
    </xf>
    <xf numFmtId="44" fontId="4" fillId="0" borderId="11" xfId="1" applyFont="1" applyBorder="1"/>
    <xf numFmtId="0" fontId="9" fillId="0" borderId="0" xfId="0" applyFont="1" applyBorder="1"/>
    <xf numFmtId="167" fontId="10" fillId="2" borderId="2" xfId="0" applyNumberFormat="1" applyFont="1" applyFill="1" applyBorder="1" applyAlignment="1" applyProtection="1">
      <alignment horizontal="left"/>
      <protection locked="0"/>
    </xf>
    <xf numFmtId="167" fontId="10" fillId="2" borderId="11" xfId="0" applyNumberFormat="1" applyFont="1" applyFill="1" applyBorder="1" applyAlignment="1" applyProtection="1">
      <alignment horizontal="left" vertical="center" wrapText="1"/>
      <protection locked="0"/>
    </xf>
    <xf numFmtId="167" fontId="10" fillId="2" borderId="14" xfId="0" applyNumberFormat="1" applyFont="1" applyFill="1" applyBorder="1" applyAlignment="1" applyProtection="1">
      <alignment horizontal="left"/>
      <protection locked="0"/>
    </xf>
    <xf numFmtId="0" fontId="8" fillId="2" borderId="8" xfId="0" applyFont="1" applyFill="1" applyBorder="1" applyAlignment="1" applyProtection="1">
      <alignment horizontal="center" wrapText="1"/>
      <protection locked="0"/>
    </xf>
    <xf numFmtId="0" fontId="8" fillId="2" borderId="15" xfId="0" applyFont="1" applyFill="1" applyBorder="1" applyAlignment="1" applyProtection="1">
      <alignment horizontal="center" wrapText="1"/>
      <protection locked="0"/>
    </xf>
    <xf numFmtId="165" fontId="4" fillId="2" borderId="15" xfId="0" applyNumberFormat="1" applyFont="1" applyFill="1" applyBorder="1" applyAlignment="1" applyProtection="1">
      <alignment horizontal="left"/>
      <protection locked="0"/>
    </xf>
    <xf numFmtId="0" fontId="12" fillId="2" borderId="16" xfId="0" applyFont="1" applyFill="1" applyBorder="1"/>
    <xf numFmtId="0" fontId="12" fillId="2" borderId="0" xfId="0" applyFont="1" applyFill="1" applyBorder="1"/>
    <xf numFmtId="0" fontId="4" fillId="2" borderId="17" xfId="0" applyFont="1" applyFill="1" applyBorder="1" applyAlignment="1">
      <alignment horizontal="left"/>
    </xf>
    <xf numFmtId="0" fontId="5" fillId="2" borderId="0" xfId="0" applyFont="1" applyFill="1" applyBorder="1"/>
    <xf numFmtId="167" fontId="6" fillId="2" borderId="8" xfId="0" applyNumberFormat="1" applyFont="1" applyFill="1" applyBorder="1" applyAlignment="1" applyProtection="1">
      <alignment horizontal="center"/>
      <protection locked="0"/>
    </xf>
    <xf numFmtId="0" fontId="4" fillId="2" borderId="11" xfId="0" applyFont="1" applyFill="1" applyBorder="1"/>
    <xf numFmtId="44" fontId="4" fillId="2" borderId="11" xfId="1" applyFont="1" applyFill="1" applyBorder="1"/>
    <xf numFmtId="0" fontId="4" fillId="0" borderId="0" xfId="0" applyFont="1" applyAlignment="1">
      <alignment horizontal="right"/>
    </xf>
    <xf numFmtId="14" fontId="4" fillId="2" borderId="0" xfId="0" applyNumberFormat="1" applyFont="1" applyFill="1" applyBorder="1" applyAlignment="1" applyProtection="1">
      <protection locked="0"/>
    </xf>
    <xf numFmtId="0" fontId="4" fillId="2" borderId="0" xfId="0" applyFont="1" applyFill="1" applyBorder="1" applyAlignment="1" applyProtection="1">
      <alignment horizontal="center" vertical="center"/>
      <protection locked="0"/>
    </xf>
    <xf numFmtId="0" fontId="16" fillId="2" borderId="0" xfId="0" applyFont="1" applyFill="1" applyBorder="1" applyAlignment="1">
      <alignment horizontal="center"/>
    </xf>
    <xf numFmtId="0" fontId="2" fillId="0" borderId="0" xfId="0" applyFont="1" applyAlignment="1">
      <alignment horizontal="centerContinuous"/>
    </xf>
    <xf numFmtId="0" fontId="2" fillId="0" borderId="0" xfId="0" applyFont="1" applyAlignment="1">
      <alignment horizontal="centerContinuous" vertical="center"/>
    </xf>
    <xf numFmtId="0" fontId="13" fillId="0" borderId="0" xfId="0" applyFont="1"/>
    <xf numFmtId="167" fontId="14" fillId="2" borderId="11" xfId="0" applyNumberFormat="1" applyFont="1" applyFill="1" applyBorder="1" applyAlignment="1" applyProtection="1">
      <alignment horizontal="left" vertical="center" shrinkToFit="1"/>
      <protection locked="0"/>
    </xf>
    <xf numFmtId="0" fontId="2" fillId="0" borderId="0" xfId="0" applyNumberFormat="1" applyFont="1" applyBorder="1"/>
    <xf numFmtId="0" fontId="2" fillId="0" borderId="0" xfId="0" applyFont="1" applyAlignment="1">
      <alignment wrapText="1"/>
    </xf>
    <xf numFmtId="0" fontId="4" fillId="2" borderId="11" xfId="0" applyFont="1" applyFill="1" applyBorder="1" applyAlignment="1">
      <alignment horizontal="center"/>
    </xf>
    <xf numFmtId="0" fontId="17" fillId="0" borderId="0" xfId="2" applyAlignment="1" applyProtection="1">
      <alignment horizontal="left"/>
    </xf>
    <xf numFmtId="0" fontId="2" fillId="0" borderId="2" xfId="0" applyFont="1" applyBorder="1" applyAlignment="1">
      <alignment horizontal="center"/>
    </xf>
    <xf numFmtId="0" fontId="3" fillId="0" borderId="0" xfId="0" applyFont="1" applyBorder="1"/>
    <xf numFmtId="0" fontId="3" fillId="0" borderId="0" xfId="0" applyFont="1" applyBorder="1" applyAlignment="1">
      <alignment horizontal="center" vertical="center"/>
    </xf>
    <xf numFmtId="0" fontId="2" fillId="0" borderId="0" xfId="0" applyFont="1" applyBorder="1" applyAlignment="1">
      <alignment horizontal="centerContinuous"/>
    </xf>
    <xf numFmtId="0" fontId="2" fillId="0" borderId="0" xfId="0" applyFont="1" applyBorder="1" applyAlignment="1">
      <alignment horizontal="centerContinuous" vertical="center"/>
    </xf>
    <xf numFmtId="0" fontId="2" fillId="0" borderId="0" xfId="0" applyFont="1" applyBorder="1" applyAlignment="1">
      <alignment horizontal="left"/>
    </xf>
    <xf numFmtId="0" fontId="3" fillId="0" borderId="3" xfId="0" applyFont="1" applyBorder="1" applyAlignment="1">
      <alignment horizontal="center"/>
    </xf>
    <xf numFmtId="0" fontId="3" fillId="0" borderId="7" xfId="0" applyFont="1" applyBorder="1" applyAlignment="1">
      <alignment horizontal="center"/>
    </xf>
    <xf numFmtId="0" fontId="2" fillId="0" borderId="5" xfId="0" applyFont="1" applyBorder="1" applyAlignment="1">
      <alignment horizontal="center"/>
    </xf>
    <xf numFmtId="0" fontId="18" fillId="3" borderId="0" xfId="0" applyFont="1" applyFill="1" applyAlignment="1" applyProtection="1">
      <alignment horizontal="centerContinuous"/>
      <protection locked="0"/>
    </xf>
    <xf numFmtId="0" fontId="3" fillId="3" borderId="0" xfId="0" applyFont="1" applyFill="1" applyAlignment="1">
      <alignment horizontal="centerContinuous"/>
    </xf>
    <xf numFmtId="0" fontId="4" fillId="4" borderId="5" xfId="0" applyFont="1" applyFill="1" applyBorder="1"/>
    <xf numFmtId="0" fontId="3" fillId="0" borderId="0" xfId="0" applyFont="1" applyAlignment="1">
      <alignment horizontal="centerContinuous"/>
    </xf>
    <xf numFmtId="0" fontId="18" fillId="0" borderId="0" xfId="0" applyFont="1" applyBorder="1" applyAlignment="1">
      <alignment horizontal="centerContinuous"/>
    </xf>
    <xf numFmtId="0" fontId="3" fillId="0" borderId="13" xfId="0" applyFont="1" applyBorder="1" applyAlignment="1">
      <alignment horizontal="center"/>
    </xf>
    <xf numFmtId="0" fontId="3" fillId="0" borderId="13"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Continuous"/>
    </xf>
    <xf numFmtId="0" fontId="3" fillId="0" borderId="0" xfId="0" applyFont="1" applyBorder="1" applyAlignment="1">
      <alignment horizontal="center"/>
    </xf>
    <xf numFmtId="0" fontId="2" fillId="0" borderId="0" xfId="0" applyFont="1" applyBorder="1" applyAlignment="1">
      <alignment horizontal="left" vertical="center"/>
    </xf>
    <xf numFmtId="0" fontId="4" fillId="0" borderId="0" xfId="0" applyFont="1" applyFill="1" applyBorder="1"/>
    <xf numFmtId="4" fontId="2" fillId="0" borderId="0" xfId="0" applyNumberFormat="1" applyFont="1"/>
    <xf numFmtId="2" fontId="2" fillId="0" borderId="0" xfId="0" applyNumberFormat="1" applyFont="1"/>
    <xf numFmtId="169" fontId="0" fillId="0" borderId="0" xfId="0" applyNumberFormat="1"/>
    <xf numFmtId="0" fontId="20" fillId="0" borderId="0" xfId="0" applyFont="1"/>
    <xf numFmtId="0" fontId="20" fillId="0" borderId="0" xfId="0" applyFont="1" applyAlignment="1">
      <alignment horizontal="center"/>
    </xf>
    <xf numFmtId="0" fontId="4" fillId="0" borderId="0" xfId="0" applyFont="1" applyAlignment="1">
      <alignment horizontal="center"/>
    </xf>
    <xf numFmtId="0" fontId="2" fillId="0" borderId="0" xfId="0" applyFont="1" applyBorder="1" applyAlignment="1">
      <alignment horizontal="left"/>
    </xf>
    <xf numFmtId="14" fontId="4" fillId="2" borderId="8" xfId="0" applyNumberFormat="1" applyFont="1" applyFill="1" applyBorder="1" applyAlignment="1">
      <alignment horizontal="left"/>
    </xf>
    <xf numFmtId="0" fontId="0" fillId="0" borderId="8" xfId="0" applyBorder="1" applyAlignment="1"/>
    <xf numFmtId="0" fontId="4" fillId="2" borderId="19" xfId="0" applyFont="1" applyFill="1" applyBorder="1" applyAlignment="1">
      <alignment horizontal="center"/>
    </xf>
    <xf numFmtId="0" fontId="4" fillId="2" borderId="15" xfId="0" applyFont="1" applyFill="1" applyBorder="1" applyAlignment="1">
      <alignment horizontal="center"/>
    </xf>
    <xf numFmtId="0" fontId="4" fillId="2" borderId="14" xfId="0" applyFont="1" applyFill="1" applyBorder="1" applyAlignment="1">
      <alignment horizontal="center"/>
    </xf>
    <xf numFmtId="0" fontId="2" fillId="0" borderId="0" xfId="0" applyFont="1" applyAlignment="1"/>
    <xf numFmtId="14" fontId="6" fillId="2" borderId="12" xfId="0" applyNumberFormat="1"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 xfId="0" applyFont="1" applyFill="1" applyBorder="1" applyAlignment="1">
      <alignment horizontal="center" vertical="center" wrapText="1"/>
    </xf>
    <xf numFmtId="167" fontId="10" fillId="2" borderId="12" xfId="0" applyNumberFormat="1" applyFont="1" applyFill="1" applyBorder="1" applyAlignment="1" applyProtection="1">
      <alignment horizontal="center" vertical="center" wrapText="1"/>
      <protection locked="0"/>
    </xf>
    <xf numFmtId="167" fontId="10" fillId="2" borderId="18" xfId="0" applyNumberFormat="1" applyFont="1" applyFill="1" applyBorder="1" applyAlignment="1" applyProtection="1">
      <alignment horizontal="center" vertical="center" wrapText="1"/>
      <protection locked="0"/>
    </xf>
    <xf numFmtId="167" fontId="10" fillId="2" borderId="1" xfId="0" applyNumberFormat="1" applyFont="1" applyFill="1" applyBorder="1" applyAlignment="1" applyProtection="1">
      <alignment horizontal="center" vertical="center" wrapText="1"/>
      <protection locked="0"/>
    </xf>
    <xf numFmtId="0" fontId="4" fillId="0" borderId="13" xfId="0" applyFont="1" applyBorder="1" applyAlignment="1">
      <alignment horizontal="right"/>
    </xf>
    <xf numFmtId="167" fontId="10" fillId="0" borderId="12"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5" fillId="0" borderId="19" xfId="0" applyFont="1" applyBorder="1" applyAlignment="1">
      <alignment horizontal="center"/>
    </xf>
    <xf numFmtId="0" fontId="0" fillId="0" borderId="15" xfId="0" applyBorder="1" applyAlignment="1"/>
    <xf numFmtId="0" fontId="0" fillId="0" borderId="14" xfId="0" applyBorder="1" applyAlignment="1"/>
    <xf numFmtId="167" fontId="2" fillId="0" borderId="5" xfId="0" applyNumberFormat="1" applyFont="1" applyBorder="1" applyAlignment="1">
      <alignment horizontal="center"/>
    </xf>
    <xf numFmtId="0" fontId="2" fillId="0" borderId="2" xfId="0" applyFont="1" applyBorder="1" applyAlignment="1">
      <alignment horizontal="center"/>
    </xf>
    <xf numFmtId="0" fontId="3" fillId="0" borderId="5" xfId="0" applyFont="1" applyBorder="1" applyAlignment="1">
      <alignment horizontal="center"/>
    </xf>
    <xf numFmtId="0" fontId="0" fillId="0" borderId="2" xfId="0" applyBorder="1" applyAlignment="1"/>
    <xf numFmtId="14" fontId="6" fillId="2" borderId="3" xfId="0" applyNumberFormat="1" applyFont="1" applyFill="1" applyBorder="1" applyAlignment="1" applyProtection="1">
      <alignment horizontal="left" vertical="center" wrapText="1" shrinkToFit="1"/>
      <protection locked="0"/>
    </xf>
    <xf numFmtId="0" fontId="0" fillId="0" borderId="7"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5" xfId="0" applyBorder="1" applyAlignment="1">
      <alignment wrapText="1"/>
    </xf>
    <xf numFmtId="0" fontId="0" fillId="0" borderId="2" xfId="0" applyBorder="1" applyAlignment="1">
      <alignment wrapText="1"/>
    </xf>
    <xf numFmtId="0" fontId="5" fillId="0" borderId="14" xfId="0" applyFont="1" applyBorder="1" applyAlignment="1">
      <alignment horizontal="center"/>
    </xf>
    <xf numFmtId="0" fontId="0" fillId="0" borderId="7" xfId="0" applyBorder="1"/>
    <xf numFmtId="0" fontId="0" fillId="0" borderId="4" xfId="0" applyBorder="1"/>
    <xf numFmtId="0" fontId="0" fillId="0" borderId="6" xfId="0" applyBorder="1"/>
    <xf numFmtId="0" fontId="0" fillId="0" borderId="5" xfId="0" applyBorder="1"/>
    <xf numFmtId="0" fontId="0" fillId="0" borderId="2" xfId="0" applyBorder="1"/>
    <xf numFmtId="0" fontId="4" fillId="2" borderId="8" xfId="0" applyFont="1" applyFill="1" applyBorder="1" applyAlignment="1">
      <alignment horizontal="left"/>
    </xf>
    <xf numFmtId="0" fontId="3" fillId="0" borderId="2" xfId="0" applyFont="1" applyBorder="1" applyAlignment="1">
      <alignment horizontal="center"/>
    </xf>
    <xf numFmtId="0" fontId="4" fillId="2" borderId="8" xfId="0" applyFont="1" applyFill="1" applyBorder="1" applyProtection="1">
      <protection locked="0"/>
    </xf>
    <xf numFmtId="0" fontId="3" fillId="0" borderId="0" xfId="0" applyFont="1" applyFill="1" applyBorder="1" applyAlignment="1">
      <alignment horizontal="right"/>
    </xf>
    <xf numFmtId="0" fontId="0" fillId="0" borderId="0" xfId="0" applyFill="1" applyBorder="1" applyAlignment="1">
      <alignment horizontal="right"/>
    </xf>
    <xf numFmtId="0" fontId="2" fillId="0" borderId="0" xfId="0" applyFont="1" applyFill="1" applyBorder="1" applyAlignment="1" applyProtection="1">
      <protection locked="0"/>
    </xf>
    <xf numFmtId="0" fontId="0" fillId="0" borderId="0" xfId="0" applyFill="1" applyBorder="1" applyAlignment="1" applyProtection="1">
      <protection locked="0"/>
    </xf>
    <xf numFmtId="0" fontId="6" fillId="2" borderId="0" xfId="0" applyFont="1" applyFill="1" applyBorder="1" applyAlignment="1" applyProtection="1">
      <alignment horizontal="left"/>
      <protection locked="0"/>
    </xf>
    <xf numFmtId="0" fontId="6" fillId="2" borderId="8" xfId="0" applyFont="1" applyFill="1" applyBorder="1" applyAlignment="1" applyProtection="1">
      <alignment horizontal="left"/>
      <protection locked="0"/>
    </xf>
    <xf numFmtId="0" fontId="4" fillId="0" borderId="0" xfId="0" applyFont="1" applyAlignment="1">
      <alignment horizontal="left"/>
    </xf>
    <xf numFmtId="0" fontId="6" fillId="0" borderId="0" xfId="0" applyFont="1" applyAlignment="1">
      <alignment horizontal="left" wrapText="1"/>
    </xf>
  </cellXfs>
  <cellStyles count="3">
    <cellStyle name="Currency" xfId="1" builtinId="4"/>
    <cellStyle name="Hyperlink" xfId="2" builtinId="8"/>
    <cellStyle name="Normal" xfId="0" builtinId="0"/>
  </cellStyles>
  <dxfs count="5">
    <dxf>
      <fill>
        <patternFill patternType="lightUp">
          <bgColor indexed="22"/>
        </patternFill>
      </fill>
    </dxf>
    <dxf>
      <fill>
        <patternFill patternType="lightUp">
          <bgColor indexed="22"/>
        </patternFill>
      </fill>
    </dxf>
    <dxf>
      <fill>
        <patternFill patternType="lightUp">
          <bgColor indexed="22"/>
        </patternFill>
      </fill>
    </dxf>
    <dxf>
      <fill>
        <patternFill patternType="lightUp">
          <bgColor indexed="22"/>
        </patternFill>
      </fill>
    </dxf>
    <dxf>
      <fill>
        <patternFill patternType="lightUp">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1447800</xdr:colOff>
      <xdr:row>42</xdr:row>
      <xdr:rowOff>15240</xdr:rowOff>
    </xdr:from>
    <xdr:to>
      <xdr:col>9</xdr:col>
      <xdr:colOff>160020</xdr:colOff>
      <xdr:row>52</xdr:row>
      <xdr:rowOff>0</xdr:rowOff>
    </xdr:to>
    <xdr:sp macro="" textlink="">
      <xdr:nvSpPr>
        <xdr:cNvPr id="1189" name="AutoShape 25"/>
        <xdr:cNvSpPr>
          <a:spLocks noChangeArrowheads="1"/>
        </xdr:cNvSpPr>
      </xdr:nvSpPr>
      <xdr:spPr bwMode="auto">
        <a:xfrm rot="2524502">
          <a:off x="6286500" y="7627620"/>
          <a:ext cx="266700" cy="1478280"/>
        </a:xfrm>
        <a:prstGeom prst="downArrow">
          <a:avLst>
            <a:gd name="adj1" fmla="val 50000"/>
            <a:gd name="adj2" fmla="val 138571"/>
          </a:avLst>
        </a:prstGeom>
        <a:solidFill>
          <a:srgbClr val="0000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9</xdr:col>
          <xdr:colOff>144780</xdr:colOff>
          <xdr:row>1</xdr:row>
          <xdr:rowOff>15240</xdr:rowOff>
        </xdr:from>
        <xdr:to>
          <xdr:col>9</xdr:col>
          <xdr:colOff>464820</xdr:colOff>
          <xdr:row>2</xdr:row>
          <xdr:rowOff>7620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xdr:row>
          <xdr:rowOff>15240</xdr:rowOff>
        </xdr:from>
        <xdr:to>
          <xdr:col>9</xdr:col>
          <xdr:colOff>464820</xdr:colOff>
          <xdr:row>3</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xdr:row>
          <xdr:rowOff>15240</xdr:rowOff>
        </xdr:from>
        <xdr:to>
          <xdr:col>9</xdr:col>
          <xdr:colOff>464820</xdr:colOff>
          <xdr:row>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175260</xdr:colOff>
      <xdr:row>1</xdr:row>
      <xdr:rowOff>45720</xdr:rowOff>
    </xdr:from>
    <xdr:ext cx="2439250" cy="447440"/>
    <xdr:sp macro="" textlink="">
      <xdr:nvSpPr>
        <xdr:cNvPr id="2" name="TextBox 1">
          <a:extLst>
            <a:ext uri="{FF2B5EF4-FFF2-40B4-BE49-F238E27FC236}"/>
          </a:extLst>
        </xdr:cNvPr>
        <xdr:cNvSpPr txBox="1"/>
      </xdr:nvSpPr>
      <xdr:spPr>
        <a:xfrm>
          <a:off x="2827020" y="213360"/>
          <a:ext cx="2446020" cy="447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solidFill>
                <a:srgbClr val="FF0000"/>
              </a:solidFill>
            </a:rPr>
            <a:t>Use</a:t>
          </a:r>
          <a:r>
            <a:rPr lang="en-US" sz="1100" b="1" baseline="0">
              <a:solidFill>
                <a:srgbClr val="FF0000"/>
              </a:solidFill>
            </a:rPr>
            <a:t> this form for expenses incurred </a:t>
          </a:r>
        </a:p>
        <a:p>
          <a:pPr algn="ctr"/>
          <a:r>
            <a:rPr lang="en-US" sz="1100" b="1" baseline="0">
              <a:solidFill>
                <a:srgbClr val="FF0000"/>
              </a:solidFill>
            </a:rPr>
            <a:t>in 2019 only.</a:t>
          </a:r>
          <a:endParaRPr lang="en-US" sz="1100" b="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wofford.edu/businessoffice/availableformdescription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66"/>
  <sheetViews>
    <sheetView tabSelected="1" zoomScaleNormal="100" workbookViewId="0">
      <selection activeCell="O18" sqref="O18"/>
    </sheetView>
  </sheetViews>
  <sheetFormatPr defaultColWidth="9.109375" defaultRowHeight="10.8" x14ac:dyDescent="0.2"/>
  <cols>
    <col min="1" max="1" width="12.109375" style="1" customWidth="1"/>
    <col min="2" max="2" width="13.44140625" style="1" customWidth="1"/>
    <col min="3" max="3" width="13.109375" style="1" customWidth="1"/>
    <col min="4" max="4" width="6.33203125" style="1" customWidth="1"/>
    <col min="5" max="5" width="6.6640625" style="1" customWidth="1"/>
    <col min="6" max="6" width="2.109375" style="1" customWidth="1"/>
    <col min="7" max="7" width="7.6640625" style="1" customWidth="1"/>
    <col min="8" max="8" width="9.109375" style="2"/>
    <col min="9" max="9" width="22.6640625" style="1" customWidth="1"/>
    <col min="10" max="10" width="9.88671875" style="1" customWidth="1"/>
    <col min="11" max="11" width="11.88671875" style="1" customWidth="1"/>
    <col min="12" max="13" width="9.109375" style="1"/>
    <col min="14" max="14" width="10.5546875" style="1" customWidth="1"/>
    <col min="15" max="16" width="9.109375" style="1"/>
    <col min="17" max="17" width="35.44140625" style="1" hidden="1" customWidth="1"/>
    <col min="18" max="16384" width="9.109375" style="1"/>
  </cols>
  <sheetData>
    <row r="1" spans="1:20" ht="13.2" x14ac:dyDescent="0.25">
      <c r="A1" s="87" t="s">
        <v>40</v>
      </c>
      <c r="B1" s="80"/>
      <c r="C1" s="80"/>
      <c r="D1" s="80"/>
      <c r="E1" s="80"/>
      <c r="F1" s="80"/>
      <c r="G1" s="80"/>
      <c r="H1" s="81"/>
      <c r="I1" s="80"/>
      <c r="J1" s="80"/>
      <c r="K1" s="80"/>
    </row>
    <row r="2" spans="1:20" ht="17.399999999999999" x14ac:dyDescent="0.3">
      <c r="A2" s="32" t="s">
        <v>2</v>
      </c>
      <c r="B2" s="116"/>
      <c r="C2" s="117"/>
      <c r="D2" s="34"/>
      <c r="I2" s="76" t="s">
        <v>4</v>
      </c>
      <c r="J2" s="79"/>
    </row>
    <row r="3" spans="1:20" ht="15.75" customHeight="1" x14ac:dyDescent="0.25">
      <c r="A3" s="33" t="s">
        <v>0</v>
      </c>
      <c r="B3" s="153"/>
      <c r="C3" s="153"/>
      <c r="E3" s="35"/>
      <c r="F3" s="34"/>
      <c r="G3" s="38"/>
      <c r="H3" s="36"/>
      <c r="I3" s="48" t="s">
        <v>5</v>
      </c>
      <c r="J3" s="77"/>
      <c r="K3" s="47"/>
    </row>
    <row r="4" spans="1:20" ht="15.75" customHeight="1" thickBot="1" x14ac:dyDescent="0.3">
      <c r="A4" s="33" t="s">
        <v>3</v>
      </c>
      <c r="B4" s="68"/>
      <c r="C4" s="43"/>
      <c r="D4" s="154"/>
      <c r="E4" s="155"/>
      <c r="F4" s="156"/>
      <c r="G4" s="157"/>
      <c r="H4" s="39"/>
      <c r="I4" s="48" t="s">
        <v>6</v>
      </c>
      <c r="J4" s="78"/>
      <c r="K4" s="46"/>
    </row>
    <row r="5" spans="1:20" ht="17.25" hidden="1" customHeight="1" x14ac:dyDescent="0.25">
      <c r="A5" s="42"/>
      <c r="B5" s="69"/>
      <c r="C5" s="70"/>
      <c r="D5" s="5"/>
      <c r="E5" s="6"/>
      <c r="F5" s="6"/>
      <c r="G5" s="6"/>
      <c r="I5" s="3"/>
      <c r="J5" s="72"/>
      <c r="K5" s="3"/>
    </row>
    <row r="6" spans="1:20" ht="17.25" customHeight="1" x14ac:dyDescent="0.25">
      <c r="A6" s="33" t="s">
        <v>19</v>
      </c>
      <c r="B6" s="71"/>
      <c r="C6" s="48" t="s">
        <v>20</v>
      </c>
      <c r="D6" s="151"/>
      <c r="E6" s="117"/>
      <c r="F6" s="40"/>
      <c r="G6" s="40"/>
      <c r="H6" s="41"/>
      <c r="I6" s="48" t="s">
        <v>18</v>
      </c>
      <c r="J6" s="151"/>
      <c r="K6" s="117"/>
    </row>
    <row r="7" spans="1:20" ht="17.25" customHeight="1" x14ac:dyDescent="0.25">
      <c r="A7" s="33" t="s">
        <v>7</v>
      </c>
      <c r="B7" s="5"/>
      <c r="C7" s="158"/>
      <c r="D7" s="158"/>
      <c r="E7" s="158"/>
      <c r="F7" s="158"/>
      <c r="G7" s="158"/>
      <c r="H7" s="159"/>
      <c r="I7" s="159"/>
      <c r="J7" s="159"/>
      <c r="K7" s="159"/>
      <c r="R7" s="110"/>
    </row>
    <row r="8" spans="1:20" ht="10.5" customHeight="1" x14ac:dyDescent="0.25">
      <c r="A8" s="54"/>
      <c r="B8" s="19"/>
      <c r="C8" s="20"/>
      <c r="D8" s="19"/>
      <c r="E8" s="56"/>
      <c r="F8" s="19"/>
      <c r="G8" s="20"/>
      <c r="I8" s="132" t="s">
        <v>23</v>
      </c>
      <c r="J8" s="145"/>
      <c r="K8" s="54"/>
      <c r="N8" s="82"/>
      <c r="R8" s="109"/>
    </row>
    <row r="9" spans="1:20" ht="12.75" customHeight="1" x14ac:dyDescent="0.25">
      <c r="A9" s="7" t="s">
        <v>30</v>
      </c>
      <c r="B9" s="137" t="s">
        <v>50</v>
      </c>
      <c r="C9" s="138"/>
      <c r="D9" s="137" t="s">
        <v>29</v>
      </c>
      <c r="E9" s="138"/>
      <c r="F9" s="137" t="s">
        <v>27</v>
      </c>
      <c r="G9" s="152"/>
      <c r="H9" s="8" t="s">
        <v>28</v>
      </c>
      <c r="I9" s="52" t="s">
        <v>24</v>
      </c>
      <c r="J9" s="53" t="s">
        <v>25</v>
      </c>
      <c r="K9" s="7" t="s">
        <v>26</v>
      </c>
      <c r="N9"/>
      <c r="Q9" s="1" t="s">
        <v>41</v>
      </c>
    </row>
    <row r="10" spans="1:20" ht="15" customHeight="1" x14ac:dyDescent="0.25">
      <c r="A10" s="122"/>
      <c r="B10" s="139"/>
      <c r="C10" s="146"/>
      <c r="D10" s="57" t="s">
        <v>8</v>
      </c>
      <c r="E10" s="66"/>
      <c r="F10" s="55" t="s">
        <v>9</v>
      </c>
      <c r="G10" s="63"/>
      <c r="H10" s="125"/>
      <c r="I10" s="83"/>
      <c r="J10" s="64"/>
      <c r="K10" s="129" t="str">
        <f>IF(E12+G10+G11+G12+H10+J10+J11+J12=0,"",E12+G10+G11+G12+H10+J10+J11+J12)</f>
        <v/>
      </c>
      <c r="N10"/>
      <c r="Q10" s="12" t="s">
        <v>42</v>
      </c>
    </row>
    <row r="11" spans="1:20" ht="15" customHeight="1" x14ac:dyDescent="0.25">
      <c r="A11" s="123"/>
      <c r="B11" s="147"/>
      <c r="C11" s="148"/>
      <c r="D11" s="58" t="s">
        <v>10</v>
      </c>
      <c r="E11" s="10">
        <v>0.57999999999999996</v>
      </c>
      <c r="F11" s="11" t="s">
        <v>11</v>
      </c>
      <c r="G11" s="65"/>
      <c r="H11" s="126"/>
      <c r="I11" s="83"/>
      <c r="J11" s="64"/>
      <c r="K11" s="130"/>
      <c r="N11"/>
      <c r="Q11" s="1" t="s">
        <v>48</v>
      </c>
      <c r="T11" s="110"/>
    </row>
    <row r="12" spans="1:20" ht="15" customHeight="1" x14ac:dyDescent="0.25">
      <c r="A12" s="124"/>
      <c r="B12" s="149"/>
      <c r="C12" s="150"/>
      <c r="D12" s="13" t="s">
        <v>12</v>
      </c>
      <c r="E12" s="14">
        <f>E10*E11</f>
        <v>0</v>
      </c>
      <c r="F12" s="15" t="s">
        <v>1</v>
      </c>
      <c r="G12" s="63"/>
      <c r="H12" s="127"/>
      <c r="I12" s="83"/>
      <c r="J12" s="64"/>
      <c r="K12" s="131"/>
      <c r="N12"/>
      <c r="Q12" s="1" t="s">
        <v>49</v>
      </c>
    </row>
    <row r="13" spans="1:20" ht="15" customHeight="1" x14ac:dyDescent="0.25">
      <c r="A13" s="122"/>
      <c r="B13" s="139"/>
      <c r="C13" s="140"/>
      <c r="D13" s="59" t="s">
        <v>8</v>
      </c>
      <c r="E13" s="67"/>
      <c r="F13" s="9" t="s">
        <v>9</v>
      </c>
      <c r="G13" s="65"/>
      <c r="H13" s="125"/>
      <c r="I13" s="83"/>
      <c r="J13" s="64"/>
      <c r="K13" s="129" t="str">
        <f>IF(E15+G13+G14+G15+H13+J13+J14+J15=0,"",E15+G13+G14+G15+H13+J13+J14+J15)</f>
        <v/>
      </c>
      <c r="N13" s="111"/>
      <c r="Q13" s="1" t="s">
        <v>57</v>
      </c>
    </row>
    <row r="14" spans="1:20" ht="15" customHeight="1" x14ac:dyDescent="0.25">
      <c r="A14" s="123"/>
      <c r="B14" s="141"/>
      <c r="C14" s="142"/>
      <c r="D14" s="58" t="s">
        <v>10</v>
      </c>
      <c r="E14" s="10">
        <f>$E$11</f>
        <v>0.57999999999999996</v>
      </c>
      <c r="F14" s="11" t="s">
        <v>11</v>
      </c>
      <c r="G14" s="65"/>
      <c r="H14" s="126"/>
      <c r="I14" s="83"/>
      <c r="J14" s="64"/>
      <c r="K14" s="130"/>
      <c r="N14"/>
      <c r="Q14" s="1" t="s">
        <v>43</v>
      </c>
    </row>
    <row r="15" spans="1:20" ht="15" customHeight="1" x14ac:dyDescent="0.25">
      <c r="A15" s="124"/>
      <c r="B15" s="143"/>
      <c r="C15" s="144"/>
      <c r="D15" s="13" t="s">
        <v>12</v>
      </c>
      <c r="E15" s="14">
        <f>E13*E14</f>
        <v>0</v>
      </c>
      <c r="F15" s="15" t="s">
        <v>1</v>
      </c>
      <c r="G15" s="63"/>
      <c r="H15" s="127"/>
      <c r="I15" s="83"/>
      <c r="J15" s="64"/>
      <c r="K15" s="131"/>
      <c r="N15"/>
      <c r="Q15" s="1" t="s">
        <v>45</v>
      </c>
    </row>
    <row r="16" spans="1:20" ht="15" customHeight="1" x14ac:dyDescent="0.25">
      <c r="A16" s="122"/>
      <c r="B16" s="139"/>
      <c r="C16" s="140"/>
      <c r="D16" s="59" t="s">
        <v>8</v>
      </c>
      <c r="E16" s="67"/>
      <c r="F16" s="9" t="s">
        <v>9</v>
      </c>
      <c r="G16" s="65"/>
      <c r="H16" s="125"/>
      <c r="I16" s="83"/>
      <c r="J16" s="64"/>
      <c r="K16" s="129" t="str">
        <f>IF(E18+G16+G17+G18+H16+J16+J17+J18=0,"",E18+G16+G17+G18+H16+J16+J17+J18)</f>
        <v/>
      </c>
      <c r="N16"/>
      <c r="Q16" s="1" t="s">
        <v>47</v>
      </c>
    </row>
    <row r="17" spans="1:17" ht="15" customHeight="1" x14ac:dyDescent="0.25">
      <c r="A17" s="123"/>
      <c r="B17" s="141"/>
      <c r="C17" s="142"/>
      <c r="D17" s="58" t="s">
        <v>10</v>
      </c>
      <c r="E17" s="10">
        <f>$E$11</f>
        <v>0.57999999999999996</v>
      </c>
      <c r="F17" s="11" t="s">
        <v>11</v>
      </c>
      <c r="G17" s="65"/>
      <c r="H17" s="126"/>
      <c r="I17" s="83"/>
      <c r="J17" s="64"/>
      <c r="K17" s="130"/>
      <c r="N17"/>
      <c r="Q17" s="12" t="s">
        <v>51</v>
      </c>
    </row>
    <row r="18" spans="1:17" ht="15" customHeight="1" x14ac:dyDescent="0.25">
      <c r="A18" s="124"/>
      <c r="B18" s="143"/>
      <c r="C18" s="144"/>
      <c r="D18" s="13" t="s">
        <v>12</v>
      </c>
      <c r="E18" s="14">
        <f>E16*E17</f>
        <v>0</v>
      </c>
      <c r="F18" s="15" t="s">
        <v>1</v>
      </c>
      <c r="G18" s="63"/>
      <c r="H18" s="127"/>
      <c r="I18" s="83"/>
      <c r="J18" s="64"/>
      <c r="K18" s="131"/>
      <c r="N18" s="16"/>
      <c r="Q18" s="1" t="s">
        <v>52</v>
      </c>
    </row>
    <row r="19" spans="1:17" ht="15" customHeight="1" x14ac:dyDescent="0.25">
      <c r="A19" s="122"/>
      <c r="B19" s="139"/>
      <c r="C19" s="140"/>
      <c r="D19" s="59" t="s">
        <v>8</v>
      </c>
      <c r="E19" s="67"/>
      <c r="F19" s="9" t="s">
        <v>9</v>
      </c>
      <c r="G19" s="65"/>
      <c r="H19" s="125"/>
      <c r="I19" s="83"/>
      <c r="J19" s="64"/>
      <c r="K19" s="129" t="str">
        <f>IF(E21+G19+G20+G21+H19+J19+J20+J21=0,"",E21+G19+G20+G21+H19+J19+J20+J21)</f>
        <v/>
      </c>
      <c r="Q19" s="1" t="s">
        <v>53</v>
      </c>
    </row>
    <row r="20" spans="1:17" ht="15" customHeight="1" x14ac:dyDescent="0.25">
      <c r="A20" s="123"/>
      <c r="B20" s="141"/>
      <c r="C20" s="142"/>
      <c r="D20" s="58" t="s">
        <v>10</v>
      </c>
      <c r="E20" s="10">
        <f>$E$11</f>
        <v>0.57999999999999996</v>
      </c>
      <c r="F20" s="11" t="s">
        <v>11</v>
      </c>
      <c r="G20" s="65"/>
      <c r="H20" s="126"/>
      <c r="I20" s="83"/>
      <c r="J20" s="64"/>
      <c r="K20" s="130"/>
      <c r="Q20" s="1" t="s">
        <v>54</v>
      </c>
    </row>
    <row r="21" spans="1:17" ht="15" customHeight="1" x14ac:dyDescent="0.25">
      <c r="A21" s="124"/>
      <c r="B21" s="143"/>
      <c r="C21" s="144"/>
      <c r="D21" s="13" t="s">
        <v>12</v>
      </c>
      <c r="E21" s="14">
        <f>E19*E20</f>
        <v>0</v>
      </c>
      <c r="F21" s="15" t="s">
        <v>1</v>
      </c>
      <c r="G21" s="63"/>
      <c r="H21" s="127"/>
      <c r="I21" s="83"/>
      <c r="J21" s="64"/>
      <c r="K21" s="131"/>
      <c r="Q21" s="1" t="s">
        <v>55</v>
      </c>
    </row>
    <row r="22" spans="1:17" ht="15" customHeight="1" x14ac:dyDescent="0.25">
      <c r="A22" s="122"/>
      <c r="B22" s="139"/>
      <c r="C22" s="140"/>
      <c r="D22" s="59" t="s">
        <v>8</v>
      </c>
      <c r="E22" s="67"/>
      <c r="F22" s="9" t="s">
        <v>9</v>
      </c>
      <c r="G22" s="65"/>
      <c r="H22" s="125"/>
      <c r="I22" s="83"/>
      <c r="J22" s="64"/>
      <c r="K22" s="129" t="str">
        <f>IF(E24+G22+G23+G24+H22+J22+J23+J24=0,"",E24+G22+G23+G24+H22+J22+J23+J24)</f>
        <v/>
      </c>
      <c r="Q22" s="1" t="s">
        <v>56</v>
      </c>
    </row>
    <row r="23" spans="1:17" ht="15" customHeight="1" x14ac:dyDescent="0.25">
      <c r="A23" s="123"/>
      <c r="B23" s="141"/>
      <c r="C23" s="142"/>
      <c r="D23" s="58" t="s">
        <v>10</v>
      </c>
      <c r="E23" s="10">
        <f>$E$11</f>
        <v>0.57999999999999996</v>
      </c>
      <c r="F23" s="11" t="s">
        <v>11</v>
      </c>
      <c r="G23" s="65"/>
      <c r="H23" s="126"/>
      <c r="I23" s="83"/>
      <c r="J23" s="64"/>
      <c r="K23" s="130"/>
      <c r="Q23" s="1" t="s">
        <v>58</v>
      </c>
    </row>
    <row r="24" spans="1:17" ht="15" customHeight="1" x14ac:dyDescent="0.25">
      <c r="A24" s="124"/>
      <c r="B24" s="143"/>
      <c r="C24" s="144"/>
      <c r="D24" s="13" t="s">
        <v>12</v>
      </c>
      <c r="E24" s="14">
        <f>E22*E23</f>
        <v>0</v>
      </c>
      <c r="F24" s="15" t="s">
        <v>1</v>
      </c>
      <c r="G24" s="63"/>
      <c r="H24" s="127"/>
      <c r="I24" s="83"/>
      <c r="J24" s="64"/>
      <c r="K24" s="131"/>
      <c r="Q24" s="1" t="s">
        <v>46</v>
      </c>
    </row>
    <row r="25" spans="1:17" ht="15" customHeight="1" x14ac:dyDescent="0.25">
      <c r="A25" s="122"/>
      <c r="B25" s="139"/>
      <c r="C25" s="140"/>
      <c r="D25" s="59" t="s">
        <v>8</v>
      </c>
      <c r="E25" s="67"/>
      <c r="F25" s="9" t="s">
        <v>9</v>
      </c>
      <c r="G25" s="65"/>
      <c r="H25" s="125"/>
      <c r="I25" s="83"/>
      <c r="J25" s="64"/>
      <c r="K25" s="129" t="str">
        <f>IF(E27+G25+G26+G27+H25+J25+J26+J27=0,"",E27+G25+G26+G27+H25+J25+J26+J27)</f>
        <v/>
      </c>
      <c r="Q25" s="1" t="s">
        <v>44</v>
      </c>
    </row>
    <row r="26" spans="1:17" ht="15" customHeight="1" x14ac:dyDescent="0.25">
      <c r="A26" s="123"/>
      <c r="B26" s="141"/>
      <c r="C26" s="142"/>
      <c r="D26" s="58" t="s">
        <v>10</v>
      </c>
      <c r="E26" s="10">
        <f>$E$11</f>
        <v>0.57999999999999996</v>
      </c>
      <c r="F26" s="11" t="s">
        <v>11</v>
      </c>
      <c r="G26" s="65"/>
      <c r="H26" s="126"/>
      <c r="I26" s="83"/>
      <c r="J26" s="64"/>
      <c r="K26" s="130"/>
      <c r="Q26" s="85" t="s">
        <v>59</v>
      </c>
    </row>
    <row r="27" spans="1:17" ht="15" customHeight="1" x14ac:dyDescent="0.25">
      <c r="A27" s="124"/>
      <c r="B27" s="143"/>
      <c r="C27" s="144"/>
      <c r="D27" s="13" t="s">
        <v>12</v>
      </c>
      <c r="E27" s="14">
        <f>E25*E26</f>
        <v>0</v>
      </c>
      <c r="F27" s="15" t="s">
        <v>1</v>
      </c>
      <c r="G27" s="63"/>
      <c r="H27" s="127"/>
      <c r="I27" s="83"/>
      <c r="J27" s="64"/>
      <c r="K27" s="131"/>
    </row>
    <row r="28" spans="1:17" ht="15" customHeight="1" x14ac:dyDescent="0.25">
      <c r="A28" s="122"/>
      <c r="B28" s="139"/>
      <c r="C28" s="140"/>
      <c r="D28" s="59" t="s">
        <v>8</v>
      </c>
      <c r="E28" s="67"/>
      <c r="F28" s="9" t="s">
        <v>9</v>
      </c>
      <c r="G28" s="65"/>
      <c r="H28" s="125"/>
      <c r="I28" s="83"/>
      <c r="J28" s="64"/>
      <c r="K28" s="129" t="str">
        <f>IF(E30+G28+G29+G30+H28+J28+J29+J30=0,"",E30+G28+G29+G30+H28+J28+J29+J30)</f>
        <v/>
      </c>
    </row>
    <row r="29" spans="1:17" ht="15" customHeight="1" x14ac:dyDescent="0.25">
      <c r="A29" s="123"/>
      <c r="B29" s="141"/>
      <c r="C29" s="142"/>
      <c r="D29" s="58" t="s">
        <v>10</v>
      </c>
      <c r="E29" s="10">
        <f>$E$11</f>
        <v>0.57999999999999996</v>
      </c>
      <c r="F29" s="11" t="s">
        <v>11</v>
      </c>
      <c r="G29" s="65"/>
      <c r="H29" s="126"/>
      <c r="I29" s="83"/>
      <c r="J29" s="64"/>
      <c r="K29" s="130"/>
    </row>
    <row r="30" spans="1:17" ht="15" customHeight="1" x14ac:dyDescent="0.25">
      <c r="A30" s="124"/>
      <c r="B30" s="143"/>
      <c r="C30" s="144"/>
      <c r="D30" s="13" t="s">
        <v>12</v>
      </c>
      <c r="E30" s="14">
        <f>E28*E29</f>
        <v>0</v>
      </c>
      <c r="F30" s="15" t="s">
        <v>1</v>
      </c>
      <c r="G30" s="63"/>
      <c r="H30" s="127"/>
      <c r="I30" s="83"/>
      <c r="J30" s="64"/>
      <c r="K30" s="131"/>
    </row>
    <row r="31" spans="1:17" ht="15" customHeight="1" x14ac:dyDescent="0.25">
      <c r="A31" s="122"/>
      <c r="B31" s="139"/>
      <c r="C31" s="140"/>
      <c r="D31" s="59" t="s">
        <v>8</v>
      </c>
      <c r="E31" s="67"/>
      <c r="F31" s="9" t="s">
        <v>9</v>
      </c>
      <c r="G31" s="65"/>
      <c r="H31" s="125"/>
      <c r="I31" s="83"/>
      <c r="J31" s="64"/>
      <c r="K31" s="129" t="str">
        <f>IF(E33+G31+G32+G33+H31+J31+J32+J33=0,"",E33+G31+G32+G33+H31+J31+J32+J33)</f>
        <v/>
      </c>
    </row>
    <row r="32" spans="1:17" ht="15" customHeight="1" x14ac:dyDescent="0.25">
      <c r="A32" s="123"/>
      <c r="B32" s="141"/>
      <c r="C32" s="142"/>
      <c r="D32" s="58" t="s">
        <v>10</v>
      </c>
      <c r="E32" s="10">
        <f>$E$11</f>
        <v>0.57999999999999996</v>
      </c>
      <c r="F32" s="11" t="s">
        <v>11</v>
      </c>
      <c r="G32" s="65"/>
      <c r="H32" s="126"/>
      <c r="I32" s="83"/>
      <c r="J32" s="64"/>
      <c r="K32" s="130"/>
    </row>
    <row r="33" spans="1:13" ht="15" customHeight="1" x14ac:dyDescent="0.25">
      <c r="A33" s="124"/>
      <c r="B33" s="143"/>
      <c r="C33" s="144"/>
      <c r="D33" s="13" t="s">
        <v>12</v>
      </c>
      <c r="E33" s="14">
        <f>E31*E32</f>
        <v>0</v>
      </c>
      <c r="F33" s="15" t="s">
        <v>1</v>
      </c>
      <c r="G33" s="63"/>
      <c r="H33" s="127"/>
      <c r="I33" s="83"/>
      <c r="J33" s="64"/>
      <c r="K33" s="131"/>
    </row>
    <row r="34" spans="1:13" ht="15" customHeight="1" x14ac:dyDescent="0.25">
      <c r="A34" s="122"/>
      <c r="B34" s="139"/>
      <c r="C34" s="140"/>
      <c r="D34" s="59" t="s">
        <v>8</v>
      </c>
      <c r="E34" s="67"/>
      <c r="F34" s="9" t="s">
        <v>9</v>
      </c>
      <c r="G34" s="65"/>
      <c r="H34" s="125"/>
      <c r="I34" s="83"/>
      <c r="J34" s="64"/>
      <c r="K34" s="129" t="str">
        <f>IF(E36+G34+G35+G36+H34+J34+J35+J36=0,"",E36+G34+G35+G36+H34+J34+J35+J36)</f>
        <v/>
      </c>
    </row>
    <row r="35" spans="1:13" ht="15" customHeight="1" x14ac:dyDescent="0.25">
      <c r="A35" s="123"/>
      <c r="B35" s="141"/>
      <c r="C35" s="142"/>
      <c r="D35" s="58" t="s">
        <v>10</v>
      </c>
      <c r="E35" s="10">
        <f>$E$11</f>
        <v>0.57999999999999996</v>
      </c>
      <c r="F35" s="11" t="s">
        <v>11</v>
      </c>
      <c r="G35" s="65"/>
      <c r="H35" s="126"/>
      <c r="I35" s="83"/>
      <c r="J35" s="64"/>
      <c r="K35" s="130"/>
    </row>
    <row r="36" spans="1:13" ht="15" customHeight="1" x14ac:dyDescent="0.25">
      <c r="A36" s="124"/>
      <c r="B36" s="143"/>
      <c r="C36" s="144"/>
      <c r="D36" s="13" t="s">
        <v>12</v>
      </c>
      <c r="E36" s="14">
        <f>E34*E35</f>
        <v>0</v>
      </c>
      <c r="F36" s="15" t="s">
        <v>1</v>
      </c>
      <c r="G36" s="63"/>
      <c r="H36" s="127"/>
      <c r="I36" s="83"/>
      <c r="J36" s="64"/>
      <c r="K36" s="131"/>
    </row>
    <row r="37" spans="1:13" x14ac:dyDescent="0.2">
      <c r="A37" s="17"/>
      <c r="B37" s="3"/>
      <c r="D37" s="19"/>
      <c r="E37" s="20"/>
      <c r="F37" s="19"/>
      <c r="G37" s="20"/>
      <c r="H37" s="21"/>
      <c r="I37" s="3"/>
      <c r="J37" s="18"/>
      <c r="K37" s="18"/>
      <c r="L37" s="22" t="s">
        <v>13</v>
      </c>
      <c r="M37" s="23" t="s">
        <v>14</v>
      </c>
    </row>
    <row r="38" spans="1:13" ht="13.2" x14ac:dyDescent="0.25">
      <c r="A38" s="49" t="s">
        <v>21</v>
      </c>
      <c r="B38" s="24"/>
      <c r="C38" s="24"/>
      <c r="D38" s="135" t="str">
        <f>IF(SUM(E12,E15,E18,E21,E24,E27,E30,E33,E36)=0,"",SUM(E12,E15,E18,E21,E24,E27,E30,E33,E36))</f>
        <v/>
      </c>
      <c r="E38" s="136"/>
      <c r="F38" s="25"/>
      <c r="G38" s="26" t="str">
        <f>IF(SUM(G10:G36)=0,"",SUM(G10:G36))</f>
        <v/>
      </c>
      <c r="H38" s="27" t="str">
        <f>IF(SUM(H10:H36)=0,"",SUM(H10:H36))</f>
        <v/>
      </c>
      <c r="I38" s="28"/>
      <c r="J38" s="26" t="str">
        <f>IF(SUM(J10:J36)=0,"",SUM(J10:J36))</f>
        <v/>
      </c>
      <c r="K38" s="29">
        <f>SUM(K10:K36)</f>
        <v>0</v>
      </c>
      <c r="L38" s="30">
        <f>SUM(D38:J38)</f>
        <v>0</v>
      </c>
      <c r="M38" s="30">
        <f>K38-L38</f>
        <v>0</v>
      </c>
    </row>
    <row r="40" spans="1:13" ht="13.2" x14ac:dyDescent="0.25">
      <c r="H40" s="44"/>
      <c r="I40" s="45"/>
      <c r="J40" s="50" t="s">
        <v>15</v>
      </c>
      <c r="K40" s="73"/>
    </row>
    <row r="41" spans="1:13" ht="13.8" thickBot="1" x14ac:dyDescent="0.3">
      <c r="A41" s="24"/>
      <c r="B41" s="24"/>
      <c r="C41" s="24"/>
      <c r="D41" s="3"/>
      <c r="H41" s="44"/>
      <c r="I41" s="3"/>
      <c r="J41" s="50" t="s">
        <v>17</v>
      </c>
      <c r="K41" s="51">
        <f>IF(K38-K40&lt;0,K40-K38,0)</f>
        <v>0</v>
      </c>
    </row>
    <row r="42" spans="1:13" ht="14.4" thickTop="1" thickBot="1" x14ac:dyDescent="0.3">
      <c r="A42" s="115" t="s">
        <v>73</v>
      </c>
      <c r="B42" s="115"/>
      <c r="C42" s="115"/>
      <c r="D42" s="115"/>
      <c r="E42" s="115"/>
      <c r="F42" s="115"/>
      <c r="G42" s="115"/>
      <c r="H42" s="115"/>
      <c r="I42" s="3"/>
      <c r="J42" s="50" t="s">
        <v>16</v>
      </c>
      <c r="K42" s="51">
        <f>IF(K38-K40&gt;0,K38-K40,0)</f>
        <v>0</v>
      </c>
    </row>
    <row r="43" spans="1:13" ht="11.4" thickTop="1" x14ac:dyDescent="0.2">
      <c r="B43" s="3"/>
      <c r="C43" s="3"/>
      <c r="D43" s="3"/>
      <c r="G43" s="43"/>
      <c r="H43" s="41"/>
      <c r="I43" s="97" t="s">
        <v>60</v>
      </c>
      <c r="J43" s="98"/>
      <c r="K43" s="98"/>
    </row>
    <row r="44" spans="1:13" ht="13.5" customHeight="1" x14ac:dyDescent="0.2">
      <c r="C44" s="23"/>
      <c r="G44" s="43"/>
      <c r="H44" s="41"/>
    </row>
    <row r="45" spans="1:13" ht="13.5" customHeight="1" x14ac:dyDescent="0.2">
      <c r="A45" s="24"/>
      <c r="B45" s="24"/>
      <c r="C45" s="24"/>
      <c r="G45" s="4"/>
      <c r="I45" s="31"/>
    </row>
    <row r="46" spans="1:13" x14ac:dyDescent="0.2">
      <c r="A46" s="1" t="s">
        <v>22</v>
      </c>
      <c r="B46" s="3"/>
      <c r="C46" s="3"/>
      <c r="D46" s="3"/>
      <c r="E46" s="3"/>
      <c r="F46" s="3"/>
      <c r="G46" s="3"/>
      <c r="H46" s="37"/>
      <c r="I46" s="3"/>
      <c r="J46" s="3"/>
      <c r="K46" s="3"/>
    </row>
    <row r="47" spans="1:13" x14ac:dyDescent="0.2">
      <c r="A47" s="1" t="s">
        <v>72</v>
      </c>
      <c r="B47" s="3"/>
      <c r="C47" s="3"/>
      <c r="D47" s="3"/>
      <c r="E47" s="3"/>
      <c r="F47" s="3"/>
      <c r="G47" s="3"/>
      <c r="H47" s="37"/>
      <c r="I47" s="3"/>
      <c r="J47" s="3"/>
      <c r="K47" s="3"/>
    </row>
    <row r="48" spans="1:13" x14ac:dyDescent="0.2">
      <c r="A48" s="62"/>
      <c r="B48" s="3"/>
      <c r="C48" s="84"/>
      <c r="D48" s="89"/>
      <c r="E48" s="101"/>
      <c r="F48" s="91"/>
      <c r="G48" s="91"/>
      <c r="H48" s="92"/>
      <c r="I48" s="105"/>
      <c r="J48" s="101"/>
      <c r="K48" s="91"/>
    </row>
    <row r="49" spans="1:11" x14ac:dyDescent="0.2">
      <c r="A49" s="62"/>
      <c r="B49" s="3"/>
      <c r="C49" s="3"/>
      <c r="D49" s="106"/>
      <c r="E49" s="106"/>
      <c r="F49" s="3"/>
      <c r="G49" s="106"/>
      <c r="H49" s="90"/>
      <c r="I49" s="89"/>
      <c r="J49" s="106"/>
      <c r="K49" s="106"/>
    </row>
    <row r="50" spans="1:11" ht="12.75" customHeight="1" x14ac:dyDescent="0.25">
      <c r="A50" s="32" t="s">
        <v>31</v>
      </c>
      <c r="B50" s="32"/>
      <c r="C50" s="32"/>
      <c r="D50" s="108" t="s">
        <v>70</v>
      </c>
      <c r="E50" s="3"/>
      <c r="F50" s="3"/>
      <c r="G50" s="93"/>
      <c r="H50" s="107"/>
      <c r="I50" s="93"/>
      <c r="J50" s="57"/>
      <c r="K50" s="57"/>
    </row>
    <row r="52" spans="1:11" ht="13.2" x14ac:dyDescent="0.25">
      <c r="A52" s="60" t="s">
        <v>32</v>
      </c>
      <c r="B52" s="60" t="s">
        <v>33</v>
      </c>
      <c r="C52" s="60" t="s">
        <v>34</v>
      </c>
      <c r="D52" s="132" t="s">
        <v>35</v>
      </c>
      <c r="E52" s="145"/>
      <c r="F52" s="132" t="s">
        <v>36</v>
      </c>
      <c r="G52" s="133"/>
      <c r="H52" s="134"/>
      <c r="I52" s="60" t="s">
        <v>37</v>
      </c>
    </row>
    <row r="53" spans="1:11" ht="18.899999999999999" customHeight="1" x14ac:dyDescent="0.25">
      <c r="A53" s="74"/>
      <c r="B53" s="86"/>
      <c r="C53" s="86"/>
      <c r="D53" s="118"/>
      <c r="E53" s="120"/>
      <c r="F53" s="118"/>
      <c r="G53" s="119"/>
      <c r="H53" s="120"/>
      <c r="I53" s="75"/>
    </row>
    <row r="54" spans="1:11" ht="18.899999999999999" customHeight="1" x14ac:dyDescent="0.25">
      <c r="A54" s="74"/>
      <c r="B54" s="86"/>
      <c r="C54" s="86"/>
      <c r="D54" s="118"/>
      <c r="E54" s="120"/>
      <c r="F54" s="118"/>
      <c r="G54" s="119"/>
      <c r="H54" s="120"/>
      <c r="I54" s="75"/>
    </row>
    <row r="55" spans="1:11" ht="18.899999999999999" customHeight="1" x14ac:dyDescent="0.25">
      <c r="A55" s="74"/>
      <c r="B55" s="86"/>
      <c r="C55" s="86"/>
      <c r="D55" s="118"/>
      <c r="E55" s="120"/>
      <c r="F55" s="118"/>
      <c r="G55" s="119"/>
      <c r="H55" s="120"/>
      <c r="I55" s="75"/>
    </row>
    <row r="56" spans="1:11" ht="18.899999999999999" customHeight="1" x14ac:dyDescent="0.25">
      <c r="A56" s="74"/>
      <c r="B56" s="86"/>
      <c r="C56" s="86"/>
      <c r="D56" s="118"/>
      <c r="E56" s="120"/>
      <c r="F56" s="118"/>
      <c r="G56" s="119"/>
      <c r="H56" s="120"/>
      <c r="I56" s="75"/>
    </row>
    <row r="57" spans="1:11" ht="18.899999999999999" customHeight="1" x14ac:dyDescent="0.25">
      <c r="A57" s="74"/>
      <c r="B57" s="86"/>
      <c r="C57" s="86"/>
      <c r="D57" s="118"/>
      <c r="E57" s="120"/>
      <c r="F57" s="118"/>
      <c r="G57" s="119"/>
      <c r="H57" s="120"/>
      <c r="I57" s="75"/>
    </row>
    <row r="58" spans="1:11" ht="13.2" x14ac:dyDescent="0.25">
      <c r="D58" s="121"/>
      <c r="E58" s="121"/>
      <c r="G58" s="128" t="s">
        <v>26</v>
      </c>
      <c r="H58" s="128"/>
      <c r="I58" s="61">
        <f>SUM(I53:I57)</f>
        <v>0</v>
      </c>
      <c r="J58" s="112" t="s">
        <v>38</v>
      </c>
    </row>
    <row r="59" spans="1:11" x14ac:dyDescent="0.2">
      <c r="I59" s="113" t="str">
        <f>IF(K42&gt;0,IF(K42=I58," ","ERROR!"),IF(K41=I58," ","ERROR!"))</f>
        <v xml:space="preserve"> </v>
      </c>
      <c r="J59" s="112" t="s">
        <v>39</v>
      </c>
    </row>
    <row r="60" spans="1:11" x14ac:dyDescent="0.2">
      <c r="A60" s="89"/>
      <c r="B60" s="101" t="s">
        <v>69</v>
      </c>
      <c r="C60" s="91"/>
      <c r="D60" s="80"/>
      <c r="E60" s="92"/>
      <c r="F60" s="100"/>
      <c r="G60" s="101" t="s">
        <v>65</v>
      </c>
      <c r="H60" s="91"/>
    </row>
    <row r="61" spans="1:11" x14ac:dyDescent="0.2">
      <c r="A61" s="94" t="s">
        <v>66</v>
      </c>
      <c r="B61" s="102" t="s">
        <v>61</v>
      </c>
      <c r="C61" s="102" t="s">
        <v>62</v>
      </c>
      <c r="D61" s="103" t="s">
        <v>63</v>
      </c>
      <c r="E61" s="95" t="s">
        <v>64</v>
      </c>
      <c r="G61" s="94" t="s">
        <v>66</v>
      </c>
      <c r="H61" s="95" t="s">
        <v>67</v>
      </c>
    </row>
    <row r="62" spans="1:11" ht="13.2" x14ac:dyDescent="0.25">
      <c r="A62" s="99"/>
      <c r="B62" s="28">
        <v>100100</v>
      </c>
      <c r="C62" s="28">
        <v>4500</v>
      </c>
      <c r="D62" s="104">
        <v>710010</v>
      </c>
      <c r="E62" s="88">
        <v>9000</v>
      </c>
      <c r="G62" s="96" t="s">
        <v>68</v>
      </c>
      <c r="H62" s="88">
        <v>710010</v>
      </c>
    </row>
    <row r="64" spans="1:11" x14ac:dyDescent="0.2">
      <c r="B64" s="101" t="s">
        <v>71</v>
      </c>
      <c r="C64" s="91"/>
    </row>
    <row r="65" spans="2:3" x14ac:dyDescent="0.2">
      <c r="B65" s="94" t="s">
        <v>61</v>
      </c>
      <c r="C65" s="95" t="s">
        <v>67</v>
      </c>
    </row>
    <row r="66" spans="2:3" x14ac:dyDescent="0.2">
      <c r="B66" s="96">
        <v>100100</v>
      </c>
      <c r="C66" s="88">
        <v>222077</v>
      </c>
    </row>
  </sheetData>
  <mergeCells count="63">
    <mergeCell ref="K22:K24"/>
    <mergeCell ref="K25:K27"/>
    <mergeCell ref="B25:C27"/>
    <mergeCell ref="H22:H24"/>
    <mergeCell ref="H16:H18"/>
    <mergeCell ref="A34:A36"/>
    <mergeCell ref="H34:H36"/>
    <mergeCell ref="B34:C36"/>
    <mergeCell ref="B22:C24"/>
    <mergeCell ref="H25:H27"/>
    <mergeCell ref="A28:A30"/>
    <mergeCell ref="A25:A27"/>
    <mergeCell ref="A31:A33"/>
    <mergeCell ref="B16:C18"/>
    <mergeCell ref="I8:J8"/>
    <mergeCell ref="D9:E9"/>
    <mergeCell ref="J6:K6"/>
    <mergeCell ref="F9:G9"/>
    <mergeCell ref="B3:C3"/>
    <mergeCell ref="D4:E4"/>
    <mergeCell ref="F4:G4"/>
    <mergeCell ref="C7:K7"/>
    <mergeCell ref="D6:E6"/>
    <mergeCell ref="K19:K21"/>
    <mergeCell ref="A22:A24"/>
    <mergeCell ref="A10:A12"/>
    <mergeCell ref="K16:K18"/>
    <mergeCell ref="H10:H12"/>
    <mergeCell ref="K10:K12"/>
    <mergeCell ref="A13:A15"/>
    <mergeCell ref="H13:H15"/>
    <mergeCell ref="K13:K15"/>
    <mergeCell ref="A16:A18"/>
    <mergeCell ref="D38:E38"/>
    <mergeCell ref="B9:C9"/>
    <mergeCell ref="D57:E57"/>
    <mergeCell ref="B28:C30"/>
    <mergeCell ref="D52:E52"/>
    <mergeCell ref="D53:E53"/>
    <mergeCell ref="B31:C33"/>
    <mergeCell ref="B10:C12"/>
    <mergeCell ref="B13:C15"/>
    <mergeCell ref="B19:C21"/>
    <mergeCell ref="D56:E56"/>
    <mergeCell ref="K28:K30"/>
    <mergeCell ref="F53:H53"/>
    <mergeCell ref="F54:H54"/>
    <mergeCell ref="F55:H55"/>
    <mergeCell ref="F52:H52"/>
    <mergeCell ref="K31:K33"/>
    <mergeCell ref="H28:H30"/>
    <mergeCell ref="H31:H33"/>
    <mergeCell ref="K34:K36"/>
    <mergeCell ref="A42:H42"/>
    <mergeCell ref="B2:C2"/>
    <mergeCell ref="F57:H57"/>
    <mergeCell ref="D58:E58"/>
    <mergeCell ref="A19:A21"/>
    <mergeCell ref="H19:H21"/>
    <mergeCell ref="F56:H56"/>
    <mergeCell ref="G58:H58"/>
    <mergeCell ref="D54:E54"/>
    <mergeCell ref="D55:E55"/>
  </mergeCells>
  <phoneticPr fontId="11" type="noConversion"/>
  <conditionalFormatting sqref="B53:C53 F53:H53">
    <cfRule type="expression" dxfId="4" priority="1" stopIfTrue="1">
      <formula>$A$53 &gt;""</formula>
    </cfRule>
  </conditionalFormatting>
  <conditionalFormatting sqref="B54:C54 F54:H54">
    <cfRule type="expression" dxfId="3" priority="2" stopIfTrue="1">
      <formula>$A$54 &gt;""</formula>
    </cfRule>
  </conditionalFormatting>
  <conditionalFormatting sqref="B55:C55 F55:H55">
    <cfRule type="expression" dxfId="2" priority="3" stopIfTrue="1">
      <formula>$A$55 &gt;""</formula>
    </cfRule>
  </conditionalFormatting>
  <conditionalFormatting sqref="B56:C56 F56:H56">
    <cfRule type="expression" dxfId="1" priority="4" stopIfTrue="1">
      <formula>$A$56 &gt;""</formula>
    </cfRule>
  </conditionalFormatting>
  <conditionalFormatting sqref="B57:C57 F57:H57">
    <cfRule type="expression" dxfId="0" priority="5" stopIfTrue="1">
      <formula>$A$57 &gt;""</formula>
    </cfRule>
  </conditionalFormatting>
  <dataValidations xWindow="106" yWindow="444" count="23">
    <dataValidation type="decimal" operator="greaterThan" allowBlank="1" showErrorMessage="1" errorTitle="Currency Only" error="This column is for currency, not text.  Thanks." sqref="H13:H36 J11:J36">
      <formula1>0</formula1>
    </dataValidation>
    <dataValidation type="decimal" operator="greaterThan" allowBlank="1" showErrorMessage="1" errorTitle="Currency Only" error="This column is for currency, not text.  Thanks." promptTitle="Currency Only" prompt="This column is for currency, not text.  Thanks." sqref="G10:G36">
      <formula1>0</formula1>
    </dataValidation>
    <dataValidation type="list" allowBlank="1" showInputMessage="1" showErrorMessage="1" sqref="I11:I36">
      <formula1>$Q$9:$Q$26</formula1>
    </dataValidation>
    <dataValidation allowBlank="1" showErrorMessage="1" sqref="A10:A12"/>
    <dataValidation allowBlank="1" showErrorMessage="1" sqref="B10:C12"/>
    <dataValidation allowBlank="1" showErrorMessage="1" sqref="E10"/>
    <dataValidation type="decimal" operator="greaterThan" allowBlank="1" showErrorMessage="1" errorTitle="Currency Only" error="This column is for currency, not text.  Thanks." sqref="H10:H12">
      <formula1>0</formula1>
    </dataValidation>
    <dataValidation type="list" allowBlank="1" showErrorMessage="1" sqref="I10">
      <formula1>$Q$9:$Q$26</formula1>
    </dataValidation>
    <dataValidation type="decimal" operator="greaterThan" allowBlank="1" showErrorMessage="1" errorTitle="Currency Only" error="This column is for currency, not text.  Thanks." prompt="." sqref="J10">
      <formula1>0</formula1>
    </dataValidation>
    <dataValidation type="textLength" allowBlank="1" showErrorMessage="1" prompt="_x000a__x000a_" sqref="A53">
      <formula1>2</formula1>
      <formula2>6</formula2>
    </dataValidation>
    <dataValidation type="textLength" allowBlank="1" showErrorMessage="1" error="Enter FUND number here (6 numerical digits).  This number should only be entered when there is no INDEX.  If FUND is entered, must also provide ORGN, ACCT and PROG numbers.  Example: 100100-6100-710010-4200" sqref="B53">
      <formula1>6</formula1>
      <formula2>6</formula2>
    </dataValidation>
    <dataValidation type="textLength" allowBlank="1" showErrorMessage="1" error="4 numerical characters only allowed." sqref="C53">
      <formula1>4</formula1>
      <formula2>4</formula2>
    </dataValidation>
    <dataValidation type="textLength" allowBlank="1" showErrorMessage="1" error="Must be 6 numerical characters." sqref="D53:E53">
      <formula1>6</formula1>
      <formula2>6</formula2>
    </dataValidation>
    <dataValidation type="decimal" allowBlank="1" showInputMessage="1" showErrorMessage="1" error="Currency only." sqref="I53">
      <formula1>1</formula1>
      <formula2>999999.99</formula2>
    </dataValidation>
    <dataValidation type="textLength" allowBlank="1" showErrorMessage="1" error="Must be 4 numerical characters." sqref="F53:H53">
      <formula1>4</formula1>
      <formula2>4</formula2>
    </dataValidation>
    <dataValidation type="decimal" allowBlank="1" showErrorMessage="1" sqref="K40">
      <formula1>1</formula1>
      <formula2>999999.99</formula2>
    </dataValidation>
    <dataValidation type="textLength" allowBlank="1" showInputMessage="1" showErrorMessage="1" error="This is your Wofford ID number and should be be 9 digits, ex: W00009999" sqref="B4">
      <formula1>9</formula1>
      <formula2>9</formula2>
    </dataValidation>
    <dataValidation type="textLength" allowBlank="1" showInputMessage="1" showErrorMessage="1" sqref="A57 A54:A55">
      <formula1>2</formula1>
      <formula2>6</formula2>
    </dataValidation>
    <dataValidation type="textLength" allowBlank="1" showInputMessage="1" showErrorMessage="1" sqref="B54:B57">
      <formula1>6</formula1>
      <formula2>6</formula2>
    </dataValidation>
    <dataValidation type="textLength" allowBlank="1" showInputMessage="1" showErrorMessage="1" sqref="C54:C57">
      <formula1>4</formula1>
      <formula2>4</formula2>
    </dataValidation>
    <dataValidation type="decimal" allowBlank="1" showInputMessage="1" showErrorMessage="1" sqref="I54:I57">
      <formula1>1</formula1>
      <formula2>999999.99</formula2>
    </dataValidation>
    <dataValidation type="textLength" allowBlank="1" showInputMessage="1" showErrorMessage="1" error="Must be 4 numerical characters." sqref="F54:H57">
      <formula1>4</formula1>
      <formula2>4</formula2>
    </dataValidation>
    <dataValidation type="textLength" allowBlank="1" showInputMessage="1" showErrorMessage="1" error="Must be 6 numerical characters." sqref="D54:E57">
      <formula1>6</formula1>
      <formula2>6</formula2>
    </dataValidation>
  </dataValidations>
  <hyperlinks>
    <hyperlink ref="A1" r:id="rId1"/>
  </hyperlinks>
  <printOptions horizontalCentered="1" verticalCentered="1"/>
  <pageMargins left="0.5" right="0.5" top="0.5" bottom="0.5" header="0.5" footer="0.5"/>
  <pageSetup scale="83" orientation="portrait" r:id="rId2"/>
  <headerFooter>
    <oddHeader>&amp;C&amp;"Arial,Bold"WOFFORD COLLEGE
EXPENSE REIMBURSEMENT FORM</oddHeader>
    <oddFooter>&amp;L&amp;"Arial,Bold"Updated as of 1/1/2010</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9</xdr:col>
                    <xdr:colOff>144780</xdr:colOff>
                    <xdr:row>1</xdr:row>
                    <xdr:rowOff>15240</xdr:rowOff>
                  </from>
                  <to>
                    <xdr:col>9</xdr:col>
                    <xdr:colOff>464820</xdr:colOff>
                    <xdr:row>2</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144780</xdr:colOff>
                    <xdr:row>2</xdr:row>
                    <xdr:rowOff>15240</xdr:rowOff>
                  </from>
                  <to>
                    <xdr:col>9</xdr:col>
                    <xdr:colOff>464820</xdr:colOff>
                    <xdr:row>3</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144780</xdr:colOff>
                    <xdr:row>3</xdr:row>
                    <xdr:rowOff>15240</xdr:rowOff>
                  </from>
                  <to>
                    <xdr:col>9</xdr:col>
                    <xdr:colOff>464820</xdr:colOff>
                    <xdr:row>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62"/>
  <sheetViews>
    <sheetView workbookViewId="0">
      <selection sqref="A1:K1"/>
    </sheetView>
  </sheetViews>
  <sheetFormatPr defaultRowHeight="13.2" x14ac:dyDescent="0.25"/>
  <sheetData>
    <row r="1" spans="1:11" x14ac:dyDescent="0.25">
      <c r="A1" s="114" t="s">
        <v>74</v>
      </c>
      <c r="B1" s="114"/>
      <c r="C1" s="114"/>
      <c r="D1" s="114"/>
      <c r="E1" s="114"/>
      <c r="F1" s="114"/>
      <c r="G1" s="114"/>
      <c r="H1" s="114"/>
      <c r="I1" s="114"/>
      <c r="J1" s="114"/>
      <c r="K1" s="114"/>
    </row>
    <row r="3" spans="1:11" x14ac:dyDescent="0.25">
      <c r="A3" s="160" t="s">
        <v>82</v>
      </c>
      <c r="B3" s="160"/>
      <c r="C3" s="160"/>
      <c r="D3" s="160"/>
      <c r="E3" s="160"/>
      <c r="F3" s="160"/>
      <c r="G3" s="160"/>
      <c r="H3" s="160"/>
      <c r="I3" s="160"/>
      <c r="J3" s="160"/>
      <c r="K3" s="160"/>
    </row>
    <row r="4" spans="1:11" x14ac:dyDescent="0.25">
      <c r="A4" s="161" t="s">
        <v>75</v>
      </c>
      <c r="B4" s="161"/>
      <c r="C4" s="161"/>
      <c r="D4" s="161"/>
      <c r="E4" s="161"/>
      <c r="F4" s="161"/>
      <c r="G4" s="161"/>
      <c r="H4" s="161"/>
      <c r="I4" s="161"/>
      <c r="J4" s="161"/>
      <c r="K4" s="161"/>
    </row>
    <row r="5" spans="1:11" x14ac:dyDescent="0.25">
      <c r="A5" s="161"/>
      <c r="B5" s="161"/>
      <c r="C5" s="161"/>
      <c r="D5" s="161"/>
      <c r="E5" s="161"/>
      <c r="F5" s="161"/>
      <c r="G5" s="161"/>
      <c r="H5" s="161"/>
      <c r="I5" s="161"/>
      <c r="J5" s="161"/>
      <c r="K5" s="161"/>
    </row>
    <row r="7" spans="1:11" x14ac:dyDescent="0.25">
      <c r="A7" s="160" t="s">
        <v>83</v>
      </c>
      <c r="B7" s="160"/>
      <c r="C7" s="160"/>
      <c r="D7" s="160"/>
      <c r="E7" s="160"/>
      <c r="F7" s="160"/>
      <c r="G7" s="160"/>
      <c r="H7" s="160"/>
      <c r="I7" s="160"/>
      <c r="J7" s="160"/>
      <c r="K7" s="160"/>
    </row>
    <row r="8" spans="1:11" x14ac:dyDescent="0.25">
      <c r="A8" s="161" t="s">
        <v>76</v>
      </c>
      <c r="B8" s="161"/>
      <c r="C8" s="161"/>
      <c r="D8" s="161"/>
      <c r="E8" s="161"/>
      <c r="F8" s="161"/>
      <c r="G8" s="161"/>
      <c r="H8" s="161"/>
      <c r="I8" s="161"/>
      <c r="J8" s="161"/>
      <c r="K8" s="161"/>
    </row>
    <row r="9" spans="1:11" x14ac:dyDescent="0.25">
      <c r="A9" s="161"/>
      <c r="B9" s="161"/>
      <c r="C9" s="161"/>
      <c r="D9" s="161"/>
      <c r="E9" s="161"/>
      <c r="F9" s="161"/>
      <c r="G9" s="161"/>
      <c r="H9" s="161"/>
      <c r="I9" s="161"/>
      <c r="J9" s="161"/>
      <c r="K9" s="161"/>
    </row>
    <row r="10" spans="1:11" x14ac:dyDescent="0.25">
      <c r="A10" s="161"/>
      <c r="B10" s="161"/>
      <c r="C10" s="161"/>
      <c r="D10" s="161"/>
      <c r="E10" s="161"/>
      <c r="F10" s="161"/>
      <c r="G10" s="161"/>
      <c r="H10" s="161"/>
      <c r="I10" s="161"/>
      <c r="J10" s="161"/>
      <c r="K10" s="161"/>
    </row>
    <row r="11" spans="1:11" x14ac:dyDescent="0.25">
      <c r="A11" s="161"/>
      <c r="B11" s="161"/>
      <c r="C11" s="161"/>
      <c r="D11" s="161"/>
      <c r="E11" s="161"/>
      <c r="F11" s="161"/>
      <c r="G11" s="161"/>
      <c r="H11" s="161"/>
      <c r="I11" s="161"/>
      <c r="J11" s="161"/>
      <c r="K11" s="161"/>
    </row>
    <row r="13" spans="1:11" x14ac:dyDescent="0.25">
      <c r="A13" s="160" t="s">
        <v>84</v>
      </c>
      <c r="B13" s="160"/>
      <c r="C13" s="160"/>
      <c r="D13" s="160"/>
      <c r="E13" s="160"/>
      <c r="F13" s="160"/>
      <c r="G13" s="160"/>
      <c r="H13" s="160"/>
      <c r="I13" s="160"/>
      <c r="J13" s="160"/>
      <c r="K13" s="160"/>
    </row>
    <row r="14" spans="1:11" x14ac:dyDescent="0.25">
      <c r="A14" s="161" t="s">
        <v>77</v>
      </c>
      <c r="B14" s="161"/>
      <c r="C14" s="161"/>
      <c r="D14" s="161"/>
      <c r="E14" s="161"/>
      <c r="F14" s="161"/>
      <c r="G14" s="161"/>
      <c r="H14" s="161"/>
      <c r="I14" s="161"/>
      <c r="J14" s="161"/>
      <c r="K14" s="161"/>
    </row>
    <row r="15" spans="1:11" x14ac:dyDescent="0.25">
      <c r="A15" s="161"/>
      <c r="B15" s="161"/>
      <c r="C15" s="161"/>
      <c r="D15" s="161"/>
      <c r="E15" s="161"/>
      <c r="F15" s="161"/>
      <c r="G15" s="161"/>
      <c r="H15" s="161"/>
      <c r="I15" s="161"/>
      <c r="J15" s="161"/>
      <c r="K15" s="161"/>
    </row>
    <row r="16" spans="1:11" x14ac:dyDescent="0.25">
      <c r="A16" s="161"/>
      <c r="B16" s="161"/>
      <c r="C16" s="161"/>
      <c r="D16" s="161"/>
      <c r="E16" s="161"/>
      <c r="F16" s="161"/>
      <c r="G16" s="161"/>
      <c r="H16" s="161"/>
      <c r="I16" s="161"/>
      <c r="J16" s="161"/>
      <c r="K16" s="161"/>
    </row>
    <row r="18" spans="1:11" x14ac:dyDescent="0.25">
      <c r="A18" s="160" t="s">
        <v>85</v>
      </c>
      <c r="B18" s="160"/>
      <c r="C18" s="160"/>
      <c r="D18" s="160"/>
      <c r="E18" s="160"/>
      <c r="F18" s="160"/>
      <c r="G18" s="160"/>
      <c r="H18" s="160"/>
      <c r="I18" s="160"/>
      <c r="J18" s="160"/>
      <c r="K18" s="160"/>
    </row>
    <row r="19" spans="1:11" x14ac:dyDescent="0.25">
      <c r="A19" s="161" t="s">
        <v>78</v>
      </c>
      <c r="B19" s="161"/>
      <c r="C19" s="161"/>
      <c r="D19" s="161"/>
      <c r="E19" s="161"/>
      <c r="F19" s="161"/>
      <c r="G19" s="161"/>
      <c r="H19" s="161"/>
      <c r="I19" s="161"/>
      <c r="J19" s="161"/>
      <c r="K19" s="161"/>
    </row>
    <row r="20" spans="1:11" x14ac:dyDescent="0.25">
      <c r="A20" s="161"/>
      <c r="B20" s="161"/>
      <c r="C20" s="161"/>
      <c r="D20" s="161"/>
      <c r="E20" s="161"/>
      <c r="F20" s="161"/>
      <c r="G20" s="161"/>
      <c r="H20" s="161"/>
      <c r="I20" s="161"/>
      <c r="J20" s="161"/>
      <c r="K20" s="161"/>
    </row>
    <row r="21" spans="1:11" x14ac:dyDescent="0.25">
      <c r="A21" s="161"/>
      <c r="B21" s="161"/>
      <c r="C21" s="161"/>
      <c r="D21" s="161"/>
      <c r="E21" s="161"/>
      <c r="F21" s="161"/>
      <c r="G21" s="161"/>
      <c r="H21" s="161"/>
      <c r="I21" s="161"/>
      <c r="J21" s="161"/>
      <c r="K21" s="161"/>
    </row>
    <row r="23" spans="1:11" x14ac:dyDescent="0.25">
      <c r="A23" s="160" t="s">
        <v>86</v>
      </c>
      <c r="B23" s="160"/>
      <c r="C23" s="160"/>
      <c r="D23" s="160"/>
      <c r="E23" s="160"/>
      <c r="F23" s="160"/>
      <c r="G23" s="160"/>
      <c r="H23" s="160"/>
      <c r="I23" s="160"/>
      <c r="J23" s="160"/>
      <c r="K23" s="160"/>
    </row>
    <row r="24" spans="1:11" x14ac:dyDescent="0.25">
      <c r="A24" s="161" t="s">
        <v>81</v>
      </c>
      <c r="B24" s="161"/>
      <c r="C24" s="161"/>
      <c r="D24" s="161"/>
      <c r="E24" s="161"/>
      <c r="F24" s="161"/>
      <c r="G24" s="161"/>
      <c r="H24" s="161"/>
      <c r="I24" s="161"/>
      <c r="J24" s="161"/>
      <c r="K24" s="161"/>
    </row>
    <row r="25" spans="1:11" x14ac:dyDescent="0.25">
      <c r="A25" s="161"/>
      <c r="B25" s="161"/>
      <c r="C25" s="161"/>
      <c r="D25" s="161"/>
      <c r="E25" s="161"/>
      <c r="F25" s="161"/>
      <c r="G25" s="161"/>
      <c r="H25" s="161"/>
      <c r="I25" s="161"/>
      <c r="J25" s="161"/>
      <c r="K25" s="161"/>
    </row>
    <row r="26" spans="1:11" x14ac:dyDescent="0.25">
      <c r="A26" s="161"/>
      <c r="B26" s="161"/>
      <c r="C26" s="161"/>
      <c r="D26" s="161"/>
      <c r="E26" s="161"/>
      <c r="F26" s="161"/>
      <c r="G26" s="161"/>
      <c r="H26" s="161"/>
      <c r="I26" s="161"/>
      <c r="J26" s="161"/>
      <c r="K26" s="161"/>
    </row>
    <row r="27" spans="1:11" x14ac:dyDescent="0.25">
      <c r="A27" s="161"/>
      <c r="B27" s="161"/>
      <c r="C27" s="161"/>
      <c r="D27" s="161"/>
      <c r="E27" s="161"/>
      <c r="F27" s="161"/>
      <c r="G27" s="161"/>
      <c r="H27" s="161"/>
      <c r="I27" s="161"/>
      <c r="J27" s="161"/>
      <c r="K27" s="161"/>
    </row>
    <row r="28" spans="1:11" x14ac:dyDescent="0.25">
      <c r="A28" s="161"/>
      <c r="B28" s="161"/>
      <c r="C28" s="161"/>
      <c r="D28" s="161"/>
      <c r="E28" s="161"/>
      <c r="F28" s="161"/>
      <c r="G28" s="161"/>
      <c r="H28" s="161"/>
      <c r="I28" s="161"/>
      <c r="J28" s="161"/>
      <c r="K28" s="161"/>
    </row>
    <row r="29" spans="1:11" x14ac:dyDescent="0.25">
      <c r="A29" s="161"/>
      <c r="B29" s="161"/>
      <c r="C29" s="161"/>
      <c r="D29" s="161"/>
      <c r="E29" s="161"/>
      <c r="F29" s="161"/>
      <c r="G29" s="161"/>
      <c r="H29" s="161"/>
      <c r="I29" s="161"/>
      <c r="J29" s="161"/>
      <c r="K29" s="161"/>
    </row>
    <row r="30" spans="1:11" x14ac:dyDescent="0.25">
      <c r="A30" s="161"/>
      <c r="B30" s="161"/>
      <c r="C30" s="161"/>
      <c r="D30" s="161"/>
      <c r="E30" s="161"/>
      <c r="F30" s="161"/>
      <c r="G30" s="161"/>
      <c r="H30" s="161"/>
      <c r="I30" s="161"/>
      <c r="J30" s="161"/>
      <c r="K30" s="161"/>
    </row>
    <row r="31" spans="1:11" x14ac:dyDescent="0.25">
      <c r="A31" s="161"/>
      <c r="B31" s="161"/>
      <c r="C31" s="161"/>
      <c r="D31" s="161"/>
      <c r="E31" s="161"/>
      <c r="F31" s="161"/>
      <c r="G31" s="161"/>
      <c r="H31" s="161"/>
      <c r="I31" s="161"/>
      <c r="J31" s="161"/>
      <c r="K31" s="161"/>
    </row>
    <row r="32" spans="1:11" x14ac:dyDescent="0.25">
      <c r="A32" s="161"/>
      <c r="B32" s="161"/>
      <c r="C32" s="161"/>
      <c r="D32" s="161"/>
      <c r="E32" s="161"/>
      <c r="F32" s="161"/>
      <c r="G32" s="161"/>
      <c r="H32" s="161"/>
      <c r="I32" s="161"/>
      <c r="J32" s="161"/>
      <c r="K32" s="161"/>
    </row>
    <row r="34" spans="1:11" x14ac:dyDescent="0.25">
      <c r="A34" s="160" t="s">
        <v>87</v>
      </c>
      <c r="B34" s="160"/>
      <c r="C34" s="160"/>
      <c r="D34" s="160"/>
      <c r="E34" s="160"/>
      <c r="F34" s="160"/>
      <c r="G34" s="160"/>
      <c r="H34" s="160"/>
      <c r="I34" s="160"/>
      <c r="J34" s="160"/>
      <c r="K34" s="160"/>
    </row>
    <row r="35" spans="1:11" x14ac:dyDescent="0.25">
      <c r="A35" s="161" t="s">
        <v>79</v>
      </c>
      <c r="B35" s="161"/>
      <c r="C35" s="161"/>
      <c r="D35" s="161"/>
      <c r="E35" s="161"/>
      <c r="F35" s="161"/>
      <c r="G35" s="161"/>
      <c r="H35" s="161"/>
      <c r="I35" s="161"/>
      <c r="J35" s="161"/>
      <c r="K35" s="161"/>
    </row>
    <row r="36" spans="1:11" x14ac:dyDescent="0.25">
      <c r="A36" s="161"/>
      <c r="B36" s="161"/>
      <c r="C36" s="161"/>
      <c r="D36" s="161"/>
      <c r="E36" s="161"/>
      <c r="F36" s="161"/>
      <c r="G36" s="161"/>
      <c r="H36" s="161"/>
      <c r="I36" s="161"/>
      <c r="J36" s="161"/>
      <c r="K36" s="161"/>
    </row>
    <row r="37" spans="1:11" x14ac:dyDescent="0.25">
      <c r="A37" s="161"/>
      <c r="B37" s="161"/>
      <c r="C37" s="161"/>
      <c r="D37" s="161"/>
      <c r="E37" s="161"/>
      <c r="F37" s="161"/>
      <c r="G37" s="161"/>
      <c r="H37" s="161"/>
      <c r="I37" s="161"/>
      <c r="J37" s="161"/>
      <c r="K37" s="161"/>
    </row>
    <row r="38" spans="1:11" x14ac:dyDescent="0.25">
      <c r="A38" s="161"/>
      <c r="B38" s="161"/>
      <c r="C38" s="161"/>
      <c r="D38" s="161"/>
      <c r="E38" s="161"/>
      <c r="F38" s="161"/>
      <c r="G38" s="161"/>
      <c r="H38" s="161"/>
      <c r="I38" s="161"/>
      <c r="J38" s="161"/>
      <c r="K38" s="161"/>
    </row>
    <row r="39" spans="1:11" x14ac:dyDescent="0.25">
      <c r="A39" s="161"/>
      <c r="B39" s="161"/>
      <c r="C39" s="161"/>
      <c r="D39" s="161"/>
      <c r="E39" s="161"/>
      <c r="F39" s="161"/>
      <c r="G39" s="161"/>
      <c r="H39" s="161"/>
      <c r="I39" s="161"/>
      <c r="J39" s="161"/>
      <c r="K39" s="161"/>
    </row>
    <row r="41" spans="1:11" x14ac:dyDescent="0.25">
      <c r="A41" s="160" t="s">
        <v>88</v>
      </c>
      <c r="B41" s="160"/>
      <c r="C41" s="160"/>
      <c r="D41" s="160"/>
      <c r="E41" s="160"/>
      <c r="F41" s="160"/>
      <c r="G41" s="160"/>
      <c r="H41" s="160"/>
      <c r="I41" s="160"/>
      <c r="J41" s="160"/>
      <c r="K41" s="160"/>
    </row>
    <row r="42" spans="1:11" x14ac:dyDescent="0.25">
      <c r="A42" s="161" t="s">
        <v>92</v>
      </c>
      <c r="B42" s="161"/>
      <c r="C42" s="161"/>
      <c r="D42" s="161"/>
      <c r="E42" s="161"/>
      <c r="F42" s="161"/>
      <c r="G42" s="161"/>
      <c r="H42" s="161"/>
      <c r="I42" s="161"/>
      <c r="J42" s="161"/>
      <c r="K42" s="161"/>
    </row>
    <row r="43" spans="1:11" x14ac:dyDescent="0.25">
      <c r="A43" s="161"/>
      <c r="B43" s="161"/>
      <c r="C43" s="161"/>
      <c r="D43" s="161"/>
      <c r="E43" s="161"/>
      <c r="F43" s="161"/>
      <c r="G43" s="161"/>
      <c r="H43" s="161"/>
      <c r="I43" s="161"/>
      <c r="J43" s="161"/>
      <c r="K43" s="161"/>
    </row>
    <row r="44" spans="1:11" x14ac:dyDescent="0.25">
      <c r="A44" s="161"/>
      <c r="B44" s="161"/>
      <c r="C44" s="161"/>
      <c r="D44" s="161"/>
      <c r="E44" s="161"/>
      <c r="F44" s="161"/>
      <c r="G44" s="161"/>
      <c r="H44" s="161"/>
      <c r="I44" s="161"/>
      <c r="J44" s="161"/>
      <c r="K44" s="161"/>
    </row>
    <row r="45" spans="1:11" x14ac:dyDescent="0.25">
      <c r="A45" s="161"/>
      <c r="B45" s="161"/>
      <c r="C45" s="161"/>
      <c r="D45" s="161"/>
      <c r="E45" s="161"/>
      <c r="F45" s="161"/>
      <c r="G45" s="161"/>
      <c r="H45" s="161"/>
      <c r="I45" s="161"/>
      <c r="J45" s="161"/>
      <c r="K45" s="161"/>
    </row>
    <row r="46" spans="1:11" x14ac:dyDescent="0.25">
      <c r="A46" s="161"/>
      <c r="B46" s="161"/>
      <c r="C46" s="161"/>
      <c r="D46" s="161"/>
      <c r="E46" s="161"/>
      <c r="F46" s="161"/>
      <c r="G46" s="161"/>
      <c r="H46" s="161"/>
      <c r="I46" s="161"/>
      <c r="J46" s="161"/>
      <c r="K46" s="161"/>
    </row>
    <row r="47" spans="1:11" x14ac:dyDescent="0.25">
      <c r="A47" s="161"/>
      <c r="B47" s="161"/>
      <c r="C47" s="161"/>
      <c r="D47" s="161"/>
      <c r="E47" s="161"/>
      <c r="F47" s="161"/>
      <c r="G47" s="161"/>
      <c r="H47" s="161"/>
      <c r="I47" s="161"/>
      <c r="J47" s="161"/>
      <c r="K47" s="161"/>
    </row>
    <row r="49" spans="1:11" x14ac:dyDescent="0.25">
      <c r="A49" s="160" t="s">
        <v>89</v>
      </c>
      <c r="B49" s="160"/>
      <c r="C49" s="160"/>
      <c r="D49" s="160"/>
      <c r="E49" s="160"/>
      <c r="F49" s="160"/>
      <c r="G49" s="160"/>
      <c r="H49" s="160"/>
      <c r="I49" s="160"/>
      <c r="J49" s="160"/>
      <c r="K49" s="160"/>
    </row>
    <row r="50" spans="1:11" x14ac:dyDescent="0.25">
      <c r="A50" s="161" t="s">
        <v>80</v>
      </c>
      <c r="B50" s="161"/>
      <c r="C50" s="161"/>
      <c r="D50" s="161"/>
      <c r="E50" s="161"/>
      <c r="F50" s="161"/>
      <c r="G50" s="161"/>
      <c r="H50" s="161"/>
      <c r="I50" s="161"/>
      <c r="J50" s="161"/>
      <c r="K50" s="161"/>
    </row>
    <row r="51" spans="1:11" x14ac:dyDescent="0.25">
      <c r="A51" s="161"/>
      <c r="B51" s="161"/>
      <c r="C51" s="161"/>
      <c r="D51" s="161"/>
      <c r="E51" s="161"/>
      <c r="F51" s="161"/>
      <c r="G51" s="161"/>
      <c r="H51" s="161"/>
      <c r="I51" s="161"/>
      <c r="J51" s="161"/>
      <c r="K51" s="161"/>
    </row>
    <row r="52" spans="1:11" x14ac:dyDescent="0.25">
      <c r="A52" s="161"/>
      <c r="B52" s="161"/>
      <c r="C52" s="161"/>
      <c r="D52" s="161"/>
      <c r="E52" s="161"/>
      <c r="F52" s="161"/>
      <c r="G52" s="161"/>
      <c r="H52" s="161"/>
      <c r="I52" s="161"/>
      <c r="J52" s="161"/>
      <c r="K52" s="161"/>
    </row>
    <row r="54" spans="1:11" x14ac:dyDescent="0.25">
      <c r="A54" s="160" t="s">
        <v>90</v>
      </c>
      <c r="B54" s="160"/>
      <c r="C54" s="160"/>
      <c r="D54" s="160"/>
      <c r="E54" s="160"/>
      <c r="F54" s="160"/>
      <c r="G54" s="160"/>
      <c r="H54" s="160"/>
      <c r="I54" s="160"/>
      <c r="J54" s="160"/>
      <c r="K54" s="160"/>
    </row>
    <row r="55" spans="1:11" x14ac:dyDescent="0.25">
      <c r="A55" s="161" t="s">
        <v>91</v>
      </c>
      <c r="B55" s="161"/>
      <c r="C55" s="161"/>
      <c r="D55" s="161"/>
      <c r="E55" s="161"/>
      <c r="F55" s="161"/>
      <c r="G55" s="161"/>
      <c r="H55" s="161"/>
      <c r="I55" s="161"/>
      <c r="J55" s="161"/>
      <c r="K55" s="161"/>
    </row>
    <row r="56" spans="1:11" x14ac:dyDescent="0.25">
      <c r="A56" s="161"/>
      <c r="B56" s="161"/>
      <c r="C56" s="161"/>
      <c r="D56" s="161"/>
      <c r="E56" s="161"/>
      <c r="F56" s="161"/>
      <c r="G56" s="161"/>
      <c r="H56" s="161"/>
      <c r="I56" s="161"/>
      <c r="J56" s="161"/>
      <c r="K56" s="161"/>
    </row>
    <row r="57" spans="1:11" x14ac:dyDescent="0.25">
      <c r="A57" s="161"/>
      <c r="B57" s="161"/>
      <c r="C57" s="161"/>
      <c r="D57" s="161"/>
      <c r="E57" s="161"/>
      <c r="F57" s="161"/>
      <c r="G57" s="161"/>
      <c r="H57" s="161"/>
      <c r="I57" s="161"/>
      <c r="J57" s="161"/>
      <c r="K57" s="161"/>
    </row>
    <row r="58" spans="1:11" x14ac:dyDescent="0.25">
      <c r="A58" s="161"/>
      <c r="B58" s="161"/>
      <c r="C58" s="161"/>
      <c r="D58" s="161"/>
      <c r="E58" s="161"/>
      <c r="F58" s="161"/>
      <c r="G58" s="161"/>
      <c r="H58" s="161"/>
      <c r="I58" s="161"/>
      <c r="J58" s="161"/>
      <c r="K58" s="161"/>
    </row>
    <row r="59" spans="1:11" x14ac:dyDescent="0.25">
      <c r="A59" s="161"/>
      <c r="B59" s="161"/>
      <c r="C59" s="161"/>
      <c r="D59" s="161"/>
      <c r="E59" s="161"/>
      <c r="F59" s="161"/>
      <c r="G59" s="161"/>
      <c r="H59" s="161"/>
      <c r="I59" s="161"/>
      <c r="J59" s="161"/>
      <c r="K59" s="161"/>
    </row>
    <row r="60" spans="1:11" x14ac:dyDescent="0.25">
      <c r="A60" s="161"/>
      <c r="B60" s="161"/>
      <c r="C60" s="161"/>
      <c r="D60" s="161"/>
      <c r="E60" s="161"/>
      <c r="F60" s="161"/>
      <c r="G60" s="161"/>
      <c r="H60" s="161"/>
      <c r="I60" s="161"/>
      <c r="J60" s="161"/>
      <c r="K60" s="161"/>
    </row>
    <row r="61" spans="1:11" x14ac:dyDescent="0.25">
      <c r="A61" s="161"/>
      <c r="B61" s="161"/>
      <c r="C61" s="161"/>
      <c r="D61" s="161"/>
      <c r="E61" s="161"/>
      <c r="F61" s="161"/>
      <c r="G61" s="161"/>
      <c r="H61" s="161"/>
      <c r="I61" s="161"/>
      <c r="J61" s="161"/>
      <c r="K61" s="161"/>
    </row>
    <row r="62" spans="1:11" x14ac:dyDescent="0.25">
      <c r="A62" s="161"/>
      <c r="B62" s="161"/>
      <c r="C62" s="161"/>
      <c r="D62" s="161"/>
      <c r="E62" s="161"/>
      <c r="F62" s="161"/>
      <c r="G62" s="161"/>
      <c r="H62" s="161"/>
      <c r="I62" s="161"/>
      <c r="J62" s="161"/>
      <c r="K62" s="161"/>
    </row>
  </sheetData>
  <mergeCells count="19">
    <mergeCell ref="A1:K1"/>
    <mergeCell ref="A4:K5"/>
    <mergeCell ref="A3:K3"/>
    <mergeCell ref="A8:K11"/>
    <mergeCell ref="A7:K7"/>
    <mergeCell ref="A14:K16"/>
    <mergeCell ref="A13:K13"/>
    <mergeCell ref="A18:K18"/>
    <mergeCell ref="A19:K21"/>
    <mergeCell ref="A34:K34"/>
    <mergeCell ref="A35:K39"/>
    <mergeCell ref="A41:K41"/>
    <mergeCell ref="A42:K47"/>
    <mergeCell ref="A49:K49"/>
    <mergeCell ref="A50:K52"/>
    <mergeCell ref="A24:K32"/>
    <mergeCell ref="A23:K23"/>
    <mergeCell ref="A55:K62"/>
    <mergeCell ref="A54:K54"/>
  </mergeCells>
  <pageMargins left="0.7" right="0.7" top="0.75" bottom="0.7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 form</vt:lpstr>
      <vt:lpstr>FAQ's</vt:lpstr>
      <vt:lpstr>'expense form'!Print_Area</vt:lpstr>
    </vt:vector>
  </TitlesOfParts>
  <Company>Wofford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thomasjh</dc:creator>
  <cp:lastModifiedBy>User</cp:lastModifiedBy>
  <cp:lastPrinted>2014-03-28T13:22:41Z</cp:lastPrinted>
  <dcterms:created xsi:type="dcterms:W3CDTF">2007-04-04T15:29:15Z</dcterms:created>
  <dcterms:modified xsi:type="dcterms:W3CDTF">2019-02-19T21:54:56Z</dcterms:modified>
</cp:coreProperties>
</file>